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1005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3" i="1" l="1"/>
  <c r="D12" i="1" s="1"/>
  <c r="D11" i="1" s="1"/>
  <c r="E13" i="1"/>
  <c r="E12" i="1" s="1"/>
  <c r="E11" i="1" s="1"/>
  <c r="F13" i="1"/>
  <c r="F12" i="1" s="1"/>
  <c r="F11" i="1" s="1"/>
  <c r="G13" i="1"/>
  <c r="G12" i="1" s="1"/>
  <c r="G11" i="1" s="1"/>
  <c r="H13" i="1"/>
  <c r="H12" i="1" s="1"/>
  <c r="I13" i="1"/>
  <c r="I12" i="1" s="1"/>
  <c r="I11" i="1" s="1"/>
  <c r="K13" i="1"/>
  <c r="K12" i="1" s="1"/>
  <c r="K11" i="1" s="1"/>
  <c r="J14" i="1"/>
  <c r="D15" i="1"/>
  <c r="E15" i="1"/>
  <c r="F15" i="1"/>
  <c r="G15" i="1"/>
  <c r="H15" i="1"/>
  <c r="J15" i="1" s="1"/>
  <c r="I15" i="1"/>
  <c r="K15" i="1"/>
  <c r="J16" i="1"/>
  <c r="J17" i="1"/>
  <c r="D18" i="1"/>
  <c r="E18" i="1"/>
  <c r="F18" i="1"/>
  <c r="G18" i="1"/>
  <c r="H18" i="1"/>
  <c r="I18" i="1"/>
  <c r="J18" i="1"/>
  <c r="K18" i="1"/>
  <c r="J19" i="1"/>
  <c r="D22" i="1"/>
  <c r="D21" i="1" s="1"/>
  <c r="D20" i="1" s="1"/>
  <c r="E22" i="1"/>
  <c r="E21" i="1" s="1"/>
  <c r="E20" i="1" s="1"/>
  <c r="F22" i="1"/>
  <c r="F21" i="1" s="1"/>
  <c r="F20" i="1" s="1"/>
  <c r="G22" i="1"/>
  <c r="G21" i="1" s="1"/>
  <c r="G20" i="1" s="1"/>
  <c r="H22" i="1"/>
  <c r="H21" i="1" s="1"/>
  <c r="I22" i="1"/>
  <c r="I21" i="1" s="1"/>
  <c r="I20" i="1" s="1"/>
  <c r="K22" i="1"/>
  <c r="K21" i="1" s="1"/>
  <c r="K20" i="1" s="1"/>
  <c r="J23" i="1"/>
  <c r="J24" i="1"/>
  <c r="J25" i="1"/>
  <c r="J28" i="1"/>
  <c r="J29" i="1"/>
  <c r="D30" i="1"/>
  <c r="D27" i="1" s="1"/>
  <c r="E30" i="1"/>
  <c r="E27" i="1" s="1"/>
  <c r="F30" i="1"/>
  <c r="G30" i="1"/>
  <c r="G27" i="1" s="1"/>
  <c r="H30" i="1"/>
  <c r="H27" i="1" s="1"/>
  <c r="I30" i="1"/>
  <c r="I27" i="1" s="1"/>
  <c r="K30" i="1"/>
  <c r="K27" i="1" s="1"/>
  <c r="J31" i="1"/>
  <c r="J32" i="1"/>
  <c r="D33" i="1"/>
  <c r="E33" i="1"/>
  <c r="F33" i="1"/>
  <c r="F27" i="1" s="1"/>
  <c r="G33" i="1"/>
  <c r="H33" i="1"/>
  <c r="I33" i="1"/>
  <c r="J33" i="1"/>
  <c r="K33" i="1"/>
  <c r="J34" i="1"/>
  <c r="J35" i="1"/>
  <c r="J36" i="1"/>
  <c r="J37" i="1"/>
  <c r="D38" i="1"/>
  <c r="E38" i="1"/>
  <c r="F38" i="1"/>
  <c r="G38" i="1"/>
  <c r="H38" i="1"/>
  <c r="I38" i="1"/>
  <c r="J38" i="1"/>
  <c r="K38" i="1"/>
  <c r="J39" i="1"/>
  <c r="D40" i="1"/>
  <c r="E40" i="1"/>
  <c r="F40" i="1"/>
  <c r="G40" i="1"/>
  <c r="H40" i="1"/>
  <c r="J40" i="1" s="1"/>
  <c r="I40" i="1"/>
  <c r="K40" i="1"/>
  <c r="J41" i="1"/>
  <c r="J42" i="1"/>
  <c r="J43" i="1"/>
  <c r="J44" i="1"/>
  <c r="D46" i="1"/>
  <c r="D45" i="1" s="1"/>
  <c r="E46" i="1"/>
  <c r="E45" i="1" s="1"/>
  <c r="F46" i="1"/>
  <c r="F45" i="1" s="1"/>
  <c r="G46" i="1"/>
  <c r="G45" i="1" s="1"/>
  <c r="H46" i="1"/>
  <c r="H45" i="1" s="1"/>
  <c r="J45" i="1" s="1"/>
  <c r="I46" i="1"/>
  <c r="I45" i="1" s="1"/>
  <c r="K46" i="1"/>
  <c r="K45" i="1" s="1"/>
  <c r="J47" i="1"/>
  <c r="J48" i="1"/>
  <c r="J49" i="1"/>
  <c r="J50" i="1"/>
  <c r="D51" i="1"/>
  <c r="E51" i="1"/>
  <c r="F51" i="1"/>
  <c r="G51" i="1"/>
  <c r="H51" i="1"/>
  <c r="J51" i="1" s="1"/>
  <c r="I51" i="1"/>
  <c r="K51" i="1"/>
  <c r="J52" i="1"/>
  <c r="J54" i="1"/>
  <c r="D55" i="1"/>
  <c r="E55" i="1"/>
  <c r="E53" i="1" s="1"/>
  <c r="F55" i="1"/>
  <c r="F53" i="1" s="1"/>
  <c r="G55" i="1"/>
  <c r="G53" i="1" s="1"/>
  <c r="H55" i="1"/>
  <c r="I55" i="1"/>
  <c r="I53" i="1" s="1"/>
  <c r="J55" i="1"/>
  <c r="K55" i="1"/>
  <c r="K53" i="1" s="1"/>
  <c r="J56" i="1"/>
  <c r="J57" i="1"/>
  <c r="J58" i="1"/>
  <c r="J59" i="1"/>
  <c r="J60" i="1"/>
  <c r="J61" i="1"/>
  <c r="J62" i="1"/>
  <c r="J63" i="1"/>
  <c r="J64" i="1"/>
  <c r="J65" i="1"/>
  <c r="D66" i="1"/>
  <c r="D53" i="1" s="1"/>
  <c r="E66" i="1"/>
  <c r="F66" i="1"/>
  <c r="G66" i="1"/>
  <c r="H66" i="1"/>
  <c r="H53" i="1" s="1"/>
  <c r="J53" i="1" s="1"/>
  <c r="I66" i="1"/>
  <c r="K66" i="1"/>
  <c r="J67" i="1"/>
  <c r="J68" i="1"/>
  <c r="J70" i="1"/>
  <c r="D71" i="1"/>
  <c r="D69" i="1" s="1"/>
  <c r="E71" i="1"/>
  <c r="E69" i="1" s="1"/>
  <c r="F71" i="1"/>
  <c r="F69" i="1" s="1"/>
  <c r="G71" i="1"/>
  <c r="H71" i="1"/>
  <c r="H69" i="1" s="1"/>
  <c r="J69" i="1" s="1"/>
  <c r="I71" i="1"/>
  <c r="I69" i="1" s="1"/>
  <c r="J71" i="1"/>
  <c r="K71" i="1"/>
  <c r="J72" i="1"/>
  <c r="J73" i="1"/>
  <c r="J74" i="1"/>
  <c r="D75" i="1"/>
  <c r="E75" i="1"/>
  <c r="F75" i="1"/>
  <c r="G75" i="1"/>
  <c r="G69" i="1" s="1"/>
  <c r="H75" i="1"/>
  <c r="I75" i="1"/>
  <c r="J75" i="1"/>
  <c r="K75" i="1"/>
  <c r="K69" i="1" s="1"/>
  <c r="J76" i="1"/>
  <c r="D79" i="1"/>
  <c r="D78" i="1" s="1"/>
  <c r="D77" i="1" s="1"/>
  <c r="E79" i="1"/>
  <c r="E78" i="1" s="1"/>
  <c r="E77" i="1" s="1"/>
  <c r="F79" i="1"/>
  <c r="F78" i="1" s="1"/>
  <c r="F77" i="1" s="1"/>
  <c r="G79" i="1"/>
  <c r="G78" i="1" s="1"/>
  <c r="H79" i="1"/>
  <c r="H78" i="1" s="1"/>
  <c r="I79" i="1"/>
  <c r="I78" i="1" s="1"/>
  <c r="I77" i="1" s="1"/>
  <c r="J79" i="1"/>
  <c r="K79" i="1"/>
  <c r="K78" i="1" s="1"/>
  <c r="J80" i="1"/>
  <c r="J81" i="1"/>
  <c r="J82" i="1"/>
  <c r="J83" i="1"/>
  <c r="E84" i="1"/>
  <c r="F84" i="1"/>
  <c r="I84" i="1"/>
  <c r="J85" i="1"/>
  <c r="J86" i="1"/>
  <c r="D87" i="1"/>
  <c r="D84" i="1" s="1"/>
  <c r="E87" i="1"/>
  <c r="F87" i="1"/>
  <c r="G87" i="1"/>
  <c r="G84" i="1" s="1"/>
  <c r="H87" i="1"/>
  <c r="H84" i="1" s="1"/>
  <c r="J84" i="1" s="1"/>
  <c r="I87" i="1"/>
  <c r="K87" i="1"/>
  <c r="K84" i="1" s="1"/>
  <c r="J88" i="1"/>
  <c r="J89" i="1"/>
  <c r="J90" i="1"/>
  <c r="D93" i="1"/>
  <c r="D92" i="1" s="1"/>
  <c r="E93" i="1"/>
  <c r="E92" i="1" s="1"/>
  <c r="F93" i="1"/>
  <c r="F92" i="1" s="1"/>
  <c r="G93" i="1"/>
  <c r="G92" i="1" s="1"/>
  <c r="H93" i="1"/>
  <c r="H92" i="1" s="1"/>
  <c r="I93" i="1"/>
  <c r="I92" i="1" s="1"/>
  <c r="K93" i="1"/>
  <c r="K92" i="1" s="1"/>
  <c r="J94" i="1"/>
  <c r="D96" i="1"/>
  <c r="D95" i="1" s="1"/>
  <c r="E96" i="1"/>
  <c r="E95" i="1" s="1"/>
  <c r="F96" i="1"/>
  <c r="F95" i="1" s="1"/>
  <c r="G96" i="1"/>
  <c r="G95" i="1" s="1"/>
  <c r="H96" i="1"/>
  <c r="H95" i="1" s="1"/>
  <c r="I96" i="1"/>
  <c r="I95" i="1" s="1"/>
  <c r="K96" i="1"/>
  <c r="K95" i="1" s="1"/>
  <c r="J97" i="1"/>
  <c r="J98" i="1"/>
  <c r="J99" i="1"/>
  <c r="J100" i="1"/>
  <c r="D101" i="1"/>
  <c r="E101" i="1"/>
  <c r="F101" i="1"/>
  <c r="G101" i="1"/>
  <c r="H101" i="1"/>
  <c r="J101" i="1" s="1"/>
  <c r="I101" i="1"/>
  <c r="K101" i="1"/>
  <c r="J102" i="1"/>
  <c r="D103" i="1"/>
  <c r="E103" i="1"/>
  <c r="F103" i="1"/>
  <c r="G103" i="1"/>
  <c r="H103" i="1"/>
  <c r="I103" i="1"/>
  <c r="J103" i="1"/>
  <c r="K103" i="1"/>
  <c r="J104" i="1"/>
  <c r="D105" i="1"/>
  <c r="E105" i="1"/>
  <c r="F105" i="1"/>
  <c r="G105" i="1"/>
  <c r="H105" i="1"/>
  <c r="I105" i="1"/>
  <c r="J105" i="1" s="1"/>
  <c r="K105" i="1"/>
  <c r="J106" i="1"/>
  <c r="D108" i="1"/>
  <c r="D107" i="1" s="1"/>
  <c r="E108" i="1"/>
  <c r="E107" i="1" s="1"/>
  <c r="F108" i="1"/>
  <c r="F107" i="1" s="1"/>
  <c r="G108" i="1"/>
  <c r="G107" i="1" s="1"/>
  <c r="H108" i="1"/>
  <c r="H107" i="1" s="1"/>
  <c r="I108" i="1"/>
  <c r="I107" i="1" s="1"/>
  <c r="K108" i="1"/>
  <c r="K107" i="1" s="1"/>
  <c r="J109" i="1"/>
  <c r="J110" i="1"/>
  <c r="J111" i="1"/>
  <c r="J112" i="1"/>
  <c r="J113" i="1"/>
  <c r="J114" i="1"/>
  <c r="J115" i="1"/>
  <c r="J116" i="1"/>
  <c r="I91" i="1" l="1"/>
  <c r="E91" i="1"/>
  <c r="J78" i="1"/>
  <c r="H77" i="1"/>
  <c r="J77" i="1" s="1"/>
  <c r="I26" i="1"/>
  <c r="E26" i="1"/>
  <c r="G10" i="1"/>
  <c r="J107" i="1"/>
  <c r="J95" i="1"/>
  <c r="H91" i="1"/>
  <c r="J92" i="1"/>
  <c r="D91" i="1"/>
  <c r="K77" i="1"/>
  <c r="G77" i="1"/>
  <c r="J27" i="1"/>
  <c r="H26" i="1"/>
  <c r="D26" i="1"/>
  <c r="D10" i="1" s="1"/>
  <c r="H20" i="1"/>
  <c r="J20" i="1" s="1"/>
  <c r="J21" i="1"/>
  <c r="G91" i="1"/>
  <c r="F26" i="1"/>
  <c r="F10" i="1" s="1"/>
  <c r="G26" i="1"/>
  <c r="I10" i="1"/>
  <c r="E10" i="1"/>
  <c r="K91" i="1"/>
  <c r="F91" i="1"/>
  <c r="K26" i="1"/>
  <c r="K10" i="1" s="1"/>
  <c r="H11" i="1"/>
  <c r="J12" i="1"/>
  <c r="J96" i="1"/>
  <c r="J87" i="1"/>
  <c r="J30" i="1"/>
  <c r="J108" i="1"/>
  <c r="J93" i="1"/>
  <c r="J66" i="1"/>
  <c r="J46" i="1"/>
  <c r="J22" i="1"/>
  <c r="J13" i="1"/>
  <c r="J26" i="1" l="1"/>
  <c r="H10" i="1"/>
  <c r="J10" i="1" s="1"/>
  <c r="J11" i="1"/>
  <c r="J91" i="1"/>
</calcChain>
</file>

<file path=xl/sharedStrings.xml><?xml version="1.0" encoding="utf-8"?>
<sst xmlns="http://schemas.openxmlformats.org/spreadsheetml/2006/main" count="345" uniqueCount="343">
  <si>
    <t>NR................/...........2017</t>
  </si>
  <si>
    <t>Biroul contabilitate</t>
  </si>
  <si>
    <t xml:space="preserve"> Anexa 11</t>
  </si>
  <si>
    <t>Cont de executie - Cheltuieli - Bugetul institutiilor publice si activitatilor finantate integral sau partial din venituri proprii</t>
  </si>
  <si>
    <t>Trimestrul: 2,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</si>
  <si>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</si>
  <si>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</si>
  <si>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</si>
  <si>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</si>
  <si>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</si>
  <si>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</si>
  <si>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</si>
  <si>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</si>
  <si>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</si>
  <si>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</si>
  <si>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</si>
  <si>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</si>
  <si>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</si>
  <si>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</si>
  <si>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</si>
  <si>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</si>
  <si>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</si>
  <si>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2</t>
  </si>
  <si>
    <t>Partea I-a SERVICII PUBLICE GENERALE (cod 54.10+55.10)</t>
  </si>
  <si>
    <t>50.10</t>
  </si>
  <si>
    <t>3</t>
  </si>
  <si>
    <t>Autoritati publice si actiuni externe   (cod 51.10.01)</t>
  </si>
  <si>
    <t>51.10</t>
  </si>
  <si>
    <t>4</t>
  </si>
  <si>
    <t>Autoritati executive si legislative (cod 51.02.01.03)</t>
  </si>
  <si>
    <t>51.10.01</t>
  </si>
  <si>
    <t>5</t>
  </si>
  <si>
    <t>Autoritati executive</t>
  </si>
  <si>
    <t>51.10.01.03</t>
  </si>
  <si>
    <t>6</t>
  </si>
  <si>
    <t>Alte servicii publice generale (cod 54.10.10)</t>
  </si>
  <si>
    <t>54.10</t>
  </si>
  <si>
    <t>7</t>
  </si>
  <si>
    <t>Servicii publice comunitare de evidenta a persoanelor</t>
  </si>
  <si>
    <t>54.10.10</t>
  </si>
  <si>
    <t>8</t>
  </si>
  <si>
    <t>Alte servicii publice generale</t>
  </si>
  <si>
    <t>54.10.50</t>
  </si>
  <si>
    <t>9</t>
  </si>
  <si>
    <t>Tranzactii privind datoria publica si imprumuturi</t>
  </si>
  <si>
    <t>55.10</t>
  </si>
  <si>
    <t>10</t>
  </si>
  <si>
    <t>55.10.01</t>
  </si>
  <si>
    <t>11</t>
  </si>
  <si>
    <t>Partea a II-a APARARE, ORDINE PUBLICA SI SIGURANTA NATIONALA (cod 61.10)</t>
  </si>
  <si>
    <t>59.10</t>
  </si>
  <si>
    <t>12</t>
  </si>
  <si>
    <t>Ordine publica si siguranta nationala ( cod 61.10.03+61.10.50)</t>
  </si>
  <si>
    <t>61.10</t>
  </si>
  <si>
    <t>13</t>
  </si>
  <si>
    <t>Ordine publica ( cod 61.10.03.04)</t>
  </si>
  <si>
    <t>61.10.03</t>
  </si>
  <si>
    <t>14</t>
  </si>
  <si>
    <t>Politie locala</t>
  </si>
  <si>
    <t>61.10.03.04</t>
  </si>
  <si>
    <t>15</t>
  </si>
  <si>
    <t>Protectie civila si protectie contra incendiilor</t>
  </si>
  <si>
    <t>61.10.05</t>
  </si>
  <si>
    <t>16</t>
  </si>
  <si>
    <t>Alte cheltuieli în domeniul ordinii publice si sigurantei nationale</t>
  </si>
  <si>
    <t>61.10.50</t>
  </si>
  <si>
    <t>17</t>
  </si>
  <si>
    <t>Partea a III-a  CHELTUIELI SOCIAL-CULTURALE ( COD 65.10+66.10+67.10+68.10)</t>
  </si>
  <si>
    <t>63.10</t>
  </si>
  <si>
    <t>18</t>
  </si>
  <si>
    <t>Invatamant (cod 65.10.01 la 65.10.05+65.10.07+65.10.11+65.10.50)</t>
  </si>
  <si>
    <t>65.10</t>
  </si>
  <si>
    <t>19</t>
  </si>
  <si>
    <t>Administraţie centrală</t>
  </si>
  <si>
    <t>65.10.01</t>
  </si>
  <si>
    <t>20</t>
  </si>
  <si>
    <t>Servicii publice descentralizate</t>
  </si>
  <si>
    <t>65.10.02</t>
  </si>
  <si>
    <t>21</t>
  </si>
  <si>
    <t>Invatamânt prescolar si primar ( COD 65.10.03.01+65.10.03.02)</t>
  </si>
  <si>
    <t>65.10.03</t>
  </si>
  <si>
    <t>22</t>
  </si>
  <si>
    <t>Invatamant prescolar</t>
  </si>
  <si>
    <t>65.10.03.01</t>
  </si>
  <si>
    <t>23</t>
  </si>
  <si>
    <t>Invatamant primar</t>
  </si>
  <si>
    <t>65.10.03.02</t>
  </si>
  <si>
    <t>24</t>
  </si>
  <si>
    <t>Invatamânt secundar ( cod 65.10.04.01 la  cod 65.10.04.03)</t>
  </si>
  <si>
    <t>65.10.04</t>
  </si>
  <si>
    <t>25</t>
  </si>
  <si>
    <t xml:space="preserve">Invatamant secundar inferior   </t>
  </si>
  <si>
    <t>65.10.04.01</t>
  </si>
  <si>
    <t>26</t>
  </si>
  <si>
    <t xml:space="preserve">Invatamant secundar superior   </t>
  </si>
  <si>
    <t>65.10.04.02</t>
  </si>
  <si>
    <t>27</t>
  </si>
  <si>
    <t>Invatamant profesional</t>
  </si>
  <si>
    <t>65.10.04.03</t>
  </si>
  <si>
    <t>28</t>
  </si>
  <si>
    <t>Invatamant postliceal</t>
  </si>
  <si>
    <t>65.10.05</t>
  </si>
  <si>
    <t>29</t>
  </si>
  <si>
    <t>Invatamânt nedefinibil prin nivel ( cod 65.10.07.04)</t>
  </si>
  <si>
    <t>65.10.07</t>
  </si>
  <si>
    <t>30</t>
  </si>
  <si>
    <t>Invatamant special</t>
  </si>
  <si>
    <t>65.10.07.04</t>
  </si>
  <si>
    <t>31</t>
  </si>
  <si>
    <t>Servicii auxiliare pentru educatie ( cod 65.10.11.03+65.10.11.30)</t>
  </si>
  <si>
    <t>65.10.11</t>
  </si>
  <si>
    <t>32</t>
  </si>
  <si>
    <t>Casa Corpului Didactic</t>
  </si>
  <si>
    <t>65.10.11.02</t>
  </si>
  <si>
    <t>33</t>
  </si>
  <si>
    <t xml:space="preserve">Internate si cantine pentru elevi </t>
  </si>
  <si>
    <t>65.10.11.03</t>
  </si>
  <si>
    <t>34</t>
  </si>
  <si>
    <t>Alte servicii auxiliare</t>
  </si>
  <si>
    <t>65.10.11.30</t>
  </si>
  <si>
    <t>35</t>
  </si>
  <si>
    <t>Alte cheltuieli in domeniul invatamantului</t>
  </si>
  <si>
    <t>65.10.50</t>
  </si>
  <si>
    <t>36</t>
  </si>
  <si>
    <t>Sanatate ( cod 66.10.06+66.10.08+66.10.50)</t>
  </si>
  <si>
    <t>66.10</t>
  </si>
  <si>
    <t>37</t>
  </si>
  <si>
    <t>Servicii medicale în unităţi sanitare cu paturi ( cod 66.10.06.01)</t>
  </si>
  <si>
    <t>66.10.06</t>
  </si>
  <si>
    <t>38</t>
  </si>
  <si>
    <t>Spitale generale</t>
  </si>
  <si>
    <t>66.10.06.01</t>
  </si>
  <si>
    <t>39</t>
  </si>
  <si>
    <t>Unitati medico-sociale</t>
  </si>
  <si>
    <t>66.10.06.03</t>
  </si>
  <si>
    <t>40</t>
  </si>
  <si>
    <t>Servicii de sanatate publica</t>
  </si>
  <si>
    <t>66.10.08</t>
  </si>
  <si>
    <t>41</t>
  </si>
  <si>
    <t>Hematologie si securitate transfuzionala</t>
  </si>
  <si>
    <t>66.10.09</t>
  </si>
  <si>
    <t>42</t>
  </si>
  <si>
    <t>Alte cheltuieli in domeniul sanatatii ( cod 66.10.50.50)</t>
  </si>
  <si>
    <t>66.10.50</t>
  </si>
  <si>
    <t>43</t>
  </si>
  <si>
    <t>Alte institutii si actiuni sanitare</t>
  </si>
  <si>
    <t>66.10.50.50</t>
  </si>
  <si>
    <t>44</t>
  </si>
  <si>
    <t>Cultura, recreere si religie ( 67.10.03+67.10.05+67.10.50)</t>
  </si>
  <si>
    <t>67.10</t>
  </si>
  <si>
    <t>45</t>
  </si>
  <si>
    <t>67.10.02</t>
  </si>
  <si>
    <t>46</t>
  </si>
  <si>
    <t>Servicii culturale ( cod 67.10.03.03 la cod 67.10.03.07+67.10.03.09 la cod 67.10.03.11+67.10.03.15+67.10.03.30 )</t>
  </si>
  <si>
    <t>67.10.03</t>
  </si>
  <si>
    <t>47</t>
  </si>
  <si>
    <t>Muzee</t>
  </si>
  <si>
    <t>67.10.03.03</t>
  </si>
  <si>
    <t>48</t>
  </si>
  <si>
    <t>Institutii publice de spectacole si concerte</t>
  </si>
  <si>
    <t>67.10.03.04</t>
  </si>
  <si>
    <t>49</t>
  </si>
  <si>
    <t>Scoli populare de arta si meserii</t>
  </si>
  <si>
    <t>67.10.03.05</t>
  </si>
  <si>
    <t>50</t>
  </si>
  <si>
    <t>Case de cultura</t>
  </si>
  <si>
    <t>67.10.03.06</t>
  </si>
  <si>
    <t>51</t>
  </si>
  <si>
    <t>Camine culturale</t>
  </si>
  <si>
    <t>67.10.03.07</t>
  </si>
  <si>
    <t>52</t>
  </si>
  <si>
    <t>Universitati populare</t>
  </si>
  <si>
    <t>67.10.03.09</t>
  </si>
  <si>
    <t>53</t>
  </si>
  <si>
    <t>Presa</t>
  </si>
  <si>
    <t>67.10.03.10</t>
  </si>
  <si>
    <t>54</t>
  </si>
  <si>
    <t>Edituri</t>
  </si>
  <si>
    <t>67.10.03.11</t>
  </si>
  <si>
    <t>55</t>
  </si>
  <si>
    <t>Gradini botanice</t>
  </si>
  <si>
    <t>67.10.03.15</t>
  </si>
  <si>
    <t>56</t>
  </si>
  <si>
    <t>Alte servicii culturale</t>
  </si>
  <si>
    <t>67.10.03.30</t>
  </si>
  <si>
    <t>57</t>
  </si>
  <si>
    <t>Servicii recreative si sportive ( cod 67.10.05.01)</t>
  </si>
  <si>
    <t>67.10.05</t>
  </si>
  <si>
    <t>58</t>
  </si>
  <si>
    <t>Sport</t>
  </si>
  <si>
    <t>67.10.05.01</t>
  </si>
  <si>
    <t>59</t>
  </si>
  <si>
    <t>Alte servicii in domeniile culturii, recreerii si religiei</t>
  </si>
  <si>
    <t>67.10.50</t>
  </si>
  <si>
    <t>60</t>
  </si>
  <si>
    <t>Asigurari si asistenta sociala ( cod 68.10.04+68.10.05+68.10.11+68.10.12+68.10.50)</t>
  </si>
  <si>
    <t>68.10</t>
  </si>
  <si>
    <t>61</t>
  </si>
  <si>
    <t>Asistenta acordata persoanelor in varsta</t>
  </si>
  <si>
    <t>68.10.04</t>
  </si>
  <si>
    <t>62</t>
  </si>
  <si>
    <t>Asistenta sociala in caz de boli si invaliditati ( cod 68.10.05.02)</t>
  </si>
  <si>
    <t>68.10.05</t>
  </si>
  <si>
    <t>63</t>
  </si>
  <si>
    <t>Asistenta sociala  in  caz de invaliditate</t>
  </si>
  <si>
    <t>68.10.05.02</t>
  </si>
  <si>
    <t>64</t>
  </si>
  <si>
    <t>Crese</t>
  </si>
  <si>
    <t>68.10.11</t>
  </si>
  <si>
    <t>65</t>
  </si>
  <si>
    <t>Unitati de asistenta medico-sociale</t>
  </si>
  <si>
    <t>68.10.12</t>
  </si>
  <si>
    <t>66</t>
  </si>
  <si>
    <t>Alte cheltuieli in domeniul asigurarilor si asistentei sociale</t>
  </si>
  <si>
    <t>68.10.50</t>
  </si>
  <si>
    <t>67</t>
  </si>
  <si>
    <t>Alte cheltuieli in domeniul  asistentei  sociale</t>
  </si>
  <si>
    <t>68.10.50.50</t>
  </si>
  <si>
    <t>68</t>
  </si>
  <si>
    <t>Partea a IV-a SERVICII SI DEZVOLTARE PUBLICA, LOCUINTE, MEDIU SI APE (cod 70.10+74.10)</t>
  </si>
  <si>
    <t>69.10</t>
  </si>
  <si>
    <t>69</t>
  </si>
  <si>
    <t>Locuinte, servicii si dezvoltare publica ( cod 70.10.03+70.10.04+70.10.50)</t>
  </si>
  <si>
    <t>70.10</t>
  </si>
  <si>
    <t>70</t>
  </si>
  <si>
    <t>Locuinte (cod 70.10.03.01+ 70.10.03.30)</t>
  </si>
  <si>
    <t>70.10.03</t>
  </si>
  <si>
    <t>71</t>
  </si>
  <si>
    <t>Dezvoltarea sistemului de locuinte</t>
  </si>
  <si>
    <t>70.10.03.01</t>
  </si>
  <si>
    <t>72</t>
  </si>
  <si>
    <t>Alte cheltuieli in domeniul locuintelor</t>
  </si>
  <si>
    <t>70.10.03.30</t>
  </si>
  <si>
    <t>73</t>
  </si>
  <si>
    <t>Servicii si dezvoltare publica</t>
  </si>
  <si>
    <t>70.10.04</t>
  </si>
  <si>
    <t>74</t>
  </si>
  <si>
    <t xml:space="preserve">Alte servicii in domeniile locuintelor, serviciilor si dezvoltarii comunale </t>
  </si>
  <si>
    <t>70.10.50</t>
  </si>
  <si>
    <t>75</t>
  </si>
  <si>
    <t>Protectia mediului ( cod 74.10.03+74.10.04+74.10.05+74.10.50)</t>
  </si>
  <si>
    <t>74.10</t>
  </si>
  <si>
    <t>76</t>
  </si>
  <si>
    <t>Reducerea si controlul poluarii</t>
  </si>
  <si>
    <t>74.10.03</t>
  </si>
  <si>
    <t>77</t>
  </si>
  <si>
    <t>Protectia biosferei si a mediului natural</t>
  </si>
  <si>
    <t>74.10.04</t>
  </si>
  <si>
    <t>78</t>
  </si>
  <si>
    <t>Salubritate si gestiunea deseurilor (cod 74.10.05.01+74.10.05.02)</t>
  </si>
  <si>
    <t>74.10.05</t>
  </si>
  <si>
    <t>79</t>
  </si>
  <si>
    <t>Salubritate</t>
  </si>
  <si>
    <t>74.10.05.01</t>
  </si>
  <si>
    <t>80</t>
  </si>
  <si>
    <t>Colectarea, tratarea si distruaerea deseurilor</t>
  </si>
  <si>
    <t>74.10.05.02</t>
  </si>
  <si>
    <t>81</t>
  </si>
  <si>
    <t>Alte servicii în domeniul protectiei mediului</t>
  </si>
  <si>
    <t>74.10.50</t>
  </si>
  <si>
    <t>82</t>
  </si>
  <si>
    <t xml:space="preserve">Partea a V-a ACTIUNI ECONOMICE ( cod 80.10+83.10+84.10+86.10+87.10) </t>
  </si>
  <si>
    <t>79.10</t>
  </si>
  <si>
    <t>83</t>
  </si>
  <si>
    <t>Actiuni generale economice, comerciale si de munca ( cod 80.10.01)</t>
  </si>
  <si>
    <t>80.10</t>
  </si>
  <si>
    <t>84</t>
  </si>
  <si>
    <t>Actiuni generale economice si comerciale ( cod 80.10.01.30)</t>
  </si>
  <si>
    <t>80.10.01</t>
  </si>
  <si>
    <t>85</t>
  </si>
  <si>
    <t>Alte cheltuieli pentru actiuni generale economice si comerciale</t>
  </si>
  <si>
    <t>80.10.01.30</t>
  </si>
  <si>
    <t>86</t>
  </si>
  <si>
    <t>Agricultura, silvicultura, piscicultura si vanatoare ( cod 83.10.03.30)</t>
  </si>
  <si>
    <t>83.10</t>
  </si>
  <si>
    <t>87</t>
  </si>
  <si>
    <t>Agricultura (cod 83.10.03.30)</t>
  </si>
  <si>
    <t>83.10.03</t>
  </si>
  <si>
    <t>88</t>
  </si>
  <si>
    <t>Camera Agricola</t>
  </si>
  <si>
    <t>83.10.03.07</t>
  </si>
  <si>
    <t>89</t>
  </si>
  <si>
    <t xml:space="preserve">Alte cheltuieli in domeniul agriculturii </t>
  </si>
  <si>
    <t>83.10.03.30</t>
  </si>
  <si>
    <t>90</t>
  </si>
  <si>
    <t>Silvicultura</t>
  </si>
  <si>
    <t>83.10.04</t>
  </si>
  <si>
    <t>91</t>
  </si>
  <si>
    <t>Alte cheltuieli in domeniul agriculturii, siviculturii, pisciculturii si vanatorii.</t>
  </si>
  <si>
    <t>83.10.50</t>
  </si>
  <si>
    <t>92</t>
  </si>
  <si>
    <t>Transporturi ( cod 84.10.50)</t>
  </si>
  <si>
    <t>84.10</t>
  </si>
  <si>
    <t>93</t>
  </si>
  <si>
    <t>Alte cheltuieli in domeniul transporturilor</t>
  </si>
  <si>
    <t>84.10.50</t>
  </si>
  <si>
    <t>94</t>
  </si>
  <si>
    <t>Cercetare si dezvoltare in domeniul economic ( cod 86.10.02)</t>
  </si>
  <si>
    <t>86.10</t>
  </si>
  <si>
    <t>95</t>
  </si>
  <si>
    <t>Cercetare si dezvoltare in domeniul agriculturii, silviculturi, pisciculturii si vanatorii</t>
  </si>
  <si>
    <t>86.10.02</t>
  </si>
  <si>
    <t>96</t>
  </si>
  <si>
    <t>Alte actiuni economice ( cod 87.10.50)</t>
  </si>
  <si>
    <t>87.10</t>
  </si>
  <si>
    <t>97</t>
  </si>
  <si>
    <t>Alte actiuni economice</t>
  </si>
  <si>
    <t>87.10.50</t>
  </si>
  <si>
    <t>98</t>
  </si>
  <si>
    <t>Operaţiuni în curs de clarificare(cod 89.10)</t>
  </si>
  <si>
    <t>88.10</t>
  </si>
  <si>
    <t>99</t>
  </si>
  <si>
    <t>Operaţiuni în curs de clarificare(cod 89.10.01)</t>
  </si>
  <si>
    <t>89.10</t>
  </si>
  <si>
    <t>100</t>
  </si>
  <si>
    <t>Cheltuieli din disponibilităţi ale instituţiilor publice în curs de clarificare</t>
  </si>
  <si>
    <t>89.10.01</t>
  </si>
  <si>
    <t>101</t>
  </si>
  <si>
    <t>VII. REZERVE, EXCEDENT / DEFICIT</t>
  </si>
  <si>
    <t>96.10</t>
  </si>
  <si>
    <t>102</t>
  </si>
  <si>
    <t>EXCEDENT    98.10.96 + 98.10.97</t>
  </si>
  <si>
    <t>98.10</t>
  </si>
  <si>
    <t>103</t>
  </si>
  <si>
    <t xml:space="preserve">    Excedentul secţiunii de funcţionare</t>
  </si>
  <si>
    <t>98.10.96</t>
  </si>
  <si>
    <t>104</t>
  </si>
  <si>
    <t xml:space="preserve">    Excedentul secţiunii de dezvoltare</t>
  </si>
  <si>
    <t>98.10.97</t>
  </si>
  <si>
    <t>105</t>
  </si>
  <si>
    <t>DEFICIT   99.10.96 + 99.10.97</t>
  </si>
  <si>
    <t>99.10</t>
  </si>
  <si>
    <t>106</t>
  </si>
  <si>
    <t xml:space="preserve">    Deficitul secţiunii de funcţionare</t>
  </si>
  <si>
    <t>99.10.96</t>
  </si>
  <si>
    <t>107</t>
  </si>
  <si>
    <t xml:space="preserve">    Deficitul secţiunii de dezvoltare</t>
  </si>
  <si>
    <t>99.10.97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</si>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</sst>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10" xfId="0" applyNumberFormat="1" applyFont="1" applyBorder="1" applyAlignment="1">
      <alignment wrapText="1" shrinkToFit="1"/>
    </xf>
    <xf numFmtId="4" fontId="3" fillId="0" borderId="10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7" customFormat="1" ht="15.75" thickBot="1" x14ac:dyDescent="0.3">
      <c r="A7" s="5" t="s">
        <v>5</v>
      </c>
      <c r="B7" s="6"/>
      <c r="C7" s="12" t="s">
        <v>7</v>
      </c>
      <c r="D7" s="12" t="s">
        <v>9</v>
      </c>
      <c r="E7" s="10" t="s">
        <v>10</v>
      </c>
      <c r="F7" s="11"/>
      <c r="G7" s="12" t="s">
        <v>13</v>
      </c>
      <c r="H7" s="12" t="s">
        <v>14</v>
      </c>
      <c r="I7" s="12" t="s">
        <v>15</v>
      </c>
      <c r="J7" s="12" t="s">
        <v>16</v>
      </c>
      <c r="K7" s="12" t="s">
        <v>18</v>
      </c>
    </row>
    <row r="8" spans="1:11" s="7" customFormat="1" ht="21.75" thickBot="1" x14ac:dyDescent="0.3">
      <c r="A8" s="8"/>
      <c r="B8" s="9"/>
      <c r="C8" s="13"/>
      <c r="D8" s="13"/>
      <c r="E8" s="14" t="s">
        <v>11</v>
      </c>
      <c r="F8" s="14" t="s">
        <v>12</v>
      </c>
      <c r="G8" s="13"/>
      <c r="H8" s="13"/>
      <c r="I8" s="13"/>
      <c r="J8" s="13"/>
      <c r="K8" s="13"/>
    </row>
    <row r="9" spans="1:11" s="7" customFormat="1" ht="15.75" thickBot="1" x14ac:dyDescent="0.3">
      <c r="A9" s="10" t="s">
        <v>6</v>
      </c>
      <c r="B9" s="11"/>
      <c r="C9" s="14" t="s">
        <v>8</v>
      </c>
      <c r="D9" s="14">
        <v>1</v>
      </c>
      <c r="E9" s="14">
        <v>2</v>
      </c>
      <c r="F9" s="14">
        <v>3</v>
      </c>
      <c r="G9" s="14">
        <v>4</v>
      </c>
      <c r="H9" s="14">
        <v>5</v>
      </c>
      <c r="I9" s="14">
        <v>6</v>
      </c>
      <c r="J9" s="14" t="s">
        <v>17</v>
      </c>
      <c r="K9" s="14">
        <v>8</v>
      </c>
    </row>
    <row r="10" spans="1:11" s="7" customFormat="1" ht="22.5" x14ac:dyDescent="0.25">
      <c r="A10" s="17" t="s">
        <v>19</v>
      </c>
      <c r="B10" s="17" t="s">
        <v>20</v>
      </c>
      <c r="C10" s="17" t="s">
        <v>21</v>
      </c>
      <c r="D10" s="18">
        <f>D11+D20+D26+D77+D91+D107</f>
        <v>0</v>
      </c>
      <c r="E10" s="18">
        <f>E11+E20+E26+E77+E91+E107</f>
        <v>0</v>
      </c>
      <c r="F10" s="18">
        <f>F11+F20+F26+F77+F91+F107</f>
        <v>0</v>
      </c>
      <c r="G10" s="18">
        <f>G11+G20+G26+G77+G91+G107</f>
        <v>0</v>
      </c>
      <c r="H10" s="18">
        <f>H11+H20+H26+H77+H91+H107</f>
        <v>0</v>
      </c>
      <c r="I10" s="18">
        <f>I11+I20+I26+I77+I91+I107</f>
        <v>0</v>
      </c>
      <c r="J10" s="18">
        <f>H10-I10</f>
        <v>0</v>
      </c>
      <c r="K10" s="18">
        <f>K11+K20+K26+K77+K91+K107</f>
        <v>117</v>
      </c>
    </row>
    <row r="11" spans="1:11" s="7" customFormat="1" ht="22.5" x14ac:dyDescent="0.25">
      <c r="A11" s="17" t="s">
        <v>22</v>
      </c>
      <c r="B11" s="17" t="s">
        <v>23</v>
      </c>
      <c r="C11" s="17" t="s">
        <v>24</v>
      </c>
      <c r="D11" s="18">
        <f>D12+D15+D18</f>
        <v>0</v>
      </c>
      <c r="E11" s="18">
        <f>E12+E15+E18</f>
        <v>0</v>
      </c>
      <c r="F11" s="18">
        <f>F12+F15+F18</f>
        <v>0</v>
      </c>
      <c r="G11" s="18">
        <f>G12+G15+G18</f>
        <v>0</v>
      </c>
      <c r="H11" s="18">
        <f>H12+H15+H18</f>
        <v>0</v>
      </c>
      <c r="I11" s="18">
        <f>I12+I15+I18</f>
        <v>0</v>
      </c>
      <c r="J11" s="18">
        <f>H11-I11</f>
        <v>0</v>
      </c>
      <c r="K11" s="18">
        <f>K12+K15+K18</f>
        <v>0</v>
      </c>
    </row>
    <row r="12" spans="1:11" s="7" customFormat="1" ht="22.5" x14ac:dyDescent="0.25">
      <c r="A12" s="17" t="s">
        <v>25</v>
      </c>
      <c r="B12" s="17" t="s">
        <v>26</v>
      </c>
      <c r="C12" s="17" t="s">
        <v>27</v>
      </c>
      <c r="D12" s="18">
        <f>D13</f>
        <v>0</v>
      </c>
      <c r="E12" s="18">
        <f>E13</f>
        <v>0</v>
      </c>
      <c r="F12" s="18">
        <f>F13</f>
        <v>0</v>
      </c>
      <c r="G12" s="18">
        <f>G13</f>
        <v>0</v>
      </c>
      <c r="H12" s="18">
        <f>H13</f>
        <v>0</v>
      </c>
      <c r="I12" s="18">
        <f>I13</f>
        <v>0</v>
      </c>
      <c r="J12" s="18">
        <f>H12-I12</f>
        <v>0</v>
      </c>
      <c r="K12" s="18">
        <f>K13</f>
        <v>0</v>
      </c>
    </row>
    <row r="13" spans="1:11" s="7" customFormat="1" ht="22.5" x14ac:dyDescent="0.25">
      <c r="A13" s="17" t="s">
        <v>28</v>
      </c>
      <c r="B13" s="17" t="s">
        <v>29</v>
      </c>
      <c r="C13" s="17" t="s">
        <v>30</v>
      </c>
      <c r="D13" s="18">
        <f>D14</f>
        <v>0</v>
      </c>
      <c r="E13" s="18">
        <f>E14</f>
        <v>0</v>
      </c>
      <c r="F13" s="18">
        <f>F14</f>
        <v>0</v>
      </c>
      <c r="G13" s="18">
        <f>G14</f>
        <v>0</v>
      </c>
      <c r="H13" s="18">
        <f>H14</f>
        <v>0</v>
      </c>
      <c r="I13" s="18">
        <f>I14</f>
        <v>0</v>
      </c>
      <c r="J13" s="18">
        <f>H13-I13</f>
        <v>0</v>
      </c>
      <c r="K13" s="18">
        <f>K14</f>
        <v>0</v>
      </c>
    </row>
    <row r="14" spans="1:11" s="7" customFormat="1" x14ac:dyDescent="0.25">
      <c r="A14" s="17" t="s">
        <v>31</v>
      </c>
      <c r="B14" s="17" t="s">
        <v>32</v>
      </c>
      <c r="C14" s="17" t="s">
        <v>33</v>
      </c>
      <c r="D14" s="18">
        <v>0</v>
      </c>
      <c r="E14" s="18">
        <v>0</v>
      </c>
      <c r="F14" s="18">
        <v>0</v>
      </c>
      <c r="G14" s="18">
        <v>0</v>
      </c>
      <c r="H14" s="18">
        <v>0</v>
      </c>
      <c r="I14" s="18">
        <v>0</v>
      </c>
      <c r="J14" s="18">
        <f>H14-I14</f>
        <v>0</v>
      </c>
      <c r="K14" s="18">
        <v>0</v>
      </c>
    </row>
    <row r="15" spans="1:11" s="7" customFormat="1" x14ac:dyDescent="0.25">
      <c r="A15" s="17" t="s">
        <v>34</v>
      </c>
      <c r="B15" s="17" t="s">
        <v>35</v>
      </c>
      <c r="C15" s="17" t="s">
        <v>36</v>
      </c>
      <c r="D15" s="18">
        <f>D16+D17</f>
        <v>0</v>
      </c>
      <c r="E15" s="18">
        <f>E16+E17</f>
        <v>0</v>
      </c>
      <c r="F15" s="18">
        <f>F16+F17</f>
        <v>0</v>
      </c>
      <c r="G15" s="18">
        <f>G16+G17</f>
        <v>0</v>
      </c>
      <c r="H15" s="18">
        <f>H16+H17</f>
        <v>0</v>
      </c>
      <c r="I15" s="18">
        <f>I16+I17</f>
        <v>0</v>
      </c>
      <c r="J15" s="18">
        <f>H15-I15</f>
        <v>0</v>
      </c>
      <c r="K15" s="18">
        <f>K16+K17</f>
        <v>0</v>
      </c>
    </row>
    <row r="16" spans="1:11" s="7" customFormat="1" ht="22.5" x14ac:dyDescent="0.25">
      <c r="A16" s="17" t="s">
        <v>37</v>
      </c>
      <c r="B16" s="17" t="s">
        <v>38</v>
      </c>
      <c r="C16" s="17" t="s">
        <v>39</v>
      </c>
      <c r="D16" s="18">
        <v>0</v>
      </c>
      <c r="E16" s="18">
        <v>0</v>
      </c>
      <c r="F16" s="18">
        <v>0</v>
      </c>
      <c r="G16" s="18">
        <v>0</v>
      </c>
      <c r="H16" s="18">
        <v>0</v>
      </c>
      <c r="I16" s="18">
        <v>0</v>
      </c>
      <c r="J16" s="18">
        <f>H16-I16</f>
        <v>0</v>
      </c>
      <c r="K16" s="18">
        <v>0</v>
      </c>
    </row>
    <row r="17" spans="1:11" s="7" customFormat="1" x14ac:dyDescent="0.25">
      <c r="A17" s="17" t="s">
        <v>40</v>
      </c>
      <c r="B17" s="17" t="s">
        <v>41</v>
      </c>
      <c r="C17" s="17" t="s">
        <v>42</v>
      </c>
      <c r="D17" s="18">
        <v>0</v>
      </c>
      <c r="E17" s="18">
        <v>0</v>
      </c>
      <c r="F17" s="18">
        <v>0</v>
      </c>
      <c r="G17" s="18">
        <v>0</v>
      </c>
      <c r="H17" s="18">
        <v>0</v>
      </c>
      <c r="I17" s="18">
        <v>0</v>
      </c>
      <c r="J17" s="18">
        <f>H17-I17</f>
        <v>0</v>
      </c>
      <c r="K17" s="18">
        <v>0</v>
      </c>
    </row>
    <row r="18" spans="1:11" s="7" customFormat="1" x14ac:dyDescent="0.25">
      <c r="A18" s="17" t="s">
        <v>43</v>
      </c>
      <c r="B18" s="17" t="s">
        <v>44</v>
      </c>
      <c r="C18" s="17" t="s">
        <v>45</v>
      </c>
      <c r="D18" s="18">
        <f>D19</f>
        <v>0</v>
      </c>
      <c r="E18" s="18">
        <f>E19</f>
        <v>0</v>
      </c>
      <c r="F18" s="18">
        <f>F19</f>
        <v>0</v>
      </c>
      <c r="G18" s="18">
        <f>G19</f>
        <v>0</v>
      </c>
      <c r="H18" s="18">
        <f>H19</f>
        <v>0</v>
      </c>
      <c r="I18" s="18">
        <f>I19</f>
        <v>0</v>
      </c>
      <c r="J18" s="18">
        <f>H18-I18</f>
        <v>0</v>
      </c>
      <c r="K18" s="18">
        <f>K19</f>
        <v>0</v>
      </c>
    </row>
    <row r="19" spans="1:11" s="7" customFormat="1" x14ac:dyDescent="0.25">
      <c r="A19" s="17" t="s">
        <v>46</v>
      </c>
      <c r="B19" s="17" t="s">
        <v>44</v>
      </c>
      <c r="C19" s="17" t="s">
        <v>47</v>
      </c>
      <c r="D19" s="18">
        <v>0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f>H19-I19</f>
        <v>0</v>
      </c>
      <c r="K19" s="18">
        <v>0</v>
      </c>
    </row>
    <row r="20" spans="1:11" s="7" customFormat="1" ht="22.5" x14ac:dyDescent="0.25">
      <c r="A20" s="17" t="s">
        <v>48</v>
      </c>
      <c r="B20" s="17" t="s">
        <v>49</v>
      </c>
      <c r="C20" s="17" t="s">
        <v>50</v>
      </c>
      <c r="D20" s="18">
        <f>D21</f>
        <v>0</v>
      </c>
      <c r="E20" s="18">
        <f>E21</f>
        <v>0</v>
      </c>
      <c r="F20" s="18">
        <f>F21</f>
        <v>0</v>
      </c>
      <c r="G20" s="18">
        <f>G21</f>
        <v>0</v>
      </c>
      <c r="H20" s="18">
        <f>H21</f>
        <v>0</v>
      </c>
      <c r="I20" s="18">
        <f>I21</f>
        <v>0</v>
      </c>
      <c r="J20" s="18">
        <f>H20-I20</f>
        <v>0</v>
      </c>
      <c r="K20" s="18">
        <f>K21</f>
        <v>0</v>
      </c>
    </row>
    <row r="21" spans="1:11" s="7" customFormat="1" ht="22.5" x14ac:dyDescent="0.25">
      <c r="A21" s="17" t="s">
        <v>51</v>
      </c>
      <c r="B21" s="17" t="s">
        <v>52</v>
      </c>
      <c r="C21" s="17" t="s">
        <v>53</v>
      </c>
      <c r="D21" s="18">
        <f>D22+D24+D25</f>
        <v>0</v>
      </c>
      <c r="E21" s="18">
        <f>E22+E24+E25</f>
        <v>0</v>
      </c>
      <c r="F21" s="18">
        <f>F22+F24+F25</f>
        <v>0</v>
      </c>
      <c r="G21" s="18">
        <f>G22+G24+G25</f>
        <v>0</v>
      </c>
      <c r="H21" s="18">
        <f>H22+H24+H25</f>
        <v>0</v>
      </c>
      <c r="I21" s="18">
        <f>I22+I24+I25</f>
        <v>0</v>
      </c>
      <c r="J21" s="18">
        <f>H21-I21</f>
        <v>0</v>
      </c>
      <c r="K21" s="18">
        <f>K22+K24+K25</f>
        <v>0</v>
      </c>
    </row>
    <row r="22" spans="1:11" s="7" customFormat="1" x14ac:dyDescent="0.25">
      <c r="A22" s="17" t="s">
        <v>54</v>
      </c>
      <c r="B22" s="17" t="s">
        <v>55</v>
      </c>
      <c r="C22" s="17" t="s">
        <v>56</v>
      </c>
      <c r="D22" s="18">
        <f>D23</f>
        <v>0</v>
      </c>
      <c r="E22" s="18">
        <f>E23</f>
        <v>0</v>
      </c>
      <c r="F22" s="18">
        <f>F23</f>
        <v>0</v>
      </c>
      <c r="G22" s="18">
        <f>G23</f>
        <v>0</v>
      </c>
      <c r="H22" s="18">
        <f>H23</f>
        <v>0</v>
      </c>
      <c r="I22" s="18">
        <f>I23</f>
        <v>0</v>
      </c>
      <c r="J22" s="18">
        <f>H22-I22</f>
        <v>0</v>
      </c>
      <c r="K22" s="18">
        <f>K23</f>
        <v>0</v>
      </c>
    </row>
    <row r="23" spans="1:11" s="7" customFormat="1" x14ac:dyDescent="0.25">
      <c r="A23" s="17" t="s">
        <v>57</v>
      </c>
      <c r="B23" s="17" t="s">
        <v>58</v>
      </c>
      <c r="C23" s="17" t="s">
        <v>59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f>H23-I23</f>
        <v>0</v>
      </c>
      <c r="K23" s="18">
        <v>0</v>
      </c>
    </row>
    <row r="24" spans="1:11" s="7" customFormat="1" x14ac:dyDescent="0.25">
      <c r="A24" s="17" t="s">
        <v>60</v>
      </c>
      <c r="B24" s="17" t="s">
        <v>61</v>
      </c>
      <c r="C24" s="17" t="s">
        <v>62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f>H24-I24</f>
        <v>0</v>
      </c>
      <c r="K24" s="18">
        <v>0</v>
      </c>
    </row>
    <row r="25" spans="1:11" s="7" customFormat="1" ht="22.5" x14ac:dyDescent="0.25">
      <c r="A25" s="17" t="s">
        <v>63</v>
      </c>
      <c r="B25" s="17" t="s">
        <v>64</v>
      </c>
      <c r="C25" s="17" t="s">
        <v>65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f>H25-I25</f>
        <v>0</v>
      </c>
      <c r="K25" s="18">
        <v>0</v>
      </c>
    </row>
    <row r="26" spans="1:11" s="7" customFormat="1" ht="22.5" x14ac:dyDescent="0.25">
      <c r="A26" s="17" t="s">
        <v>66</v>
      </c>
      <c r="B26" s="17" t="s">
        <v>67</v>
      </c>
      <c r="C26" s="17" t="s">
        <v>68</v>
      </c>
      <c r="D26" s="18">
        <f>D27+D45+D53+D69</f>
        <v>0</v>
      </c>
      <c r="E26" s="18">
        <f>E27+E45+E53+E69</f>
        <v>0</v>
      </c>
      <c r="F26" s="18">
        <f>F27+F45+F53+F69</f>
        <v>0</v>
      </c>
      <c r="G26" s="18">
        <f>G27+G45+G53+G69</f>
        <v>0</v>
      </c>
      <c r="H26" s="18">
        <f>H27+H45+H53+H69</f>
        <v>0</v>
      </c>
      <c r="I26" s="18">
        <f>I27+I45+I53+I69</f>
        <v>0</v>
      </c>
      <c r="J26" s="18">
        <f>H26-I26</f>
        <v>0</v>
      </c>
      <c r="K26" s="18">
        <f>K27+K45+K53+K69</f>
        <v>0</v>
      </c>
    </row>
    <row r="27" spans="1:11" s="7" customFormat="1" ht="22.5" x14ac:dyDescent="0.25">
      <c r="A27" s="17" t="s">
        <v>69</v>
      </c>
      <c r="B27" s="17" t="s">
        <v>70</v>
      </c>
      <c r="C27" s="17" t="s">
        <v>71</v>
      </c>
      <c r="D27" s="18">
        <f>D28+D29+D30+D33+D37+D38+D40+D44</f>
        <v>0</v>
      </c>
      <c r="E27" s="18">
        <f>E28+E29+E30+E33+E37+E38+E40+E44</f>
        <v>0</v>
      </c>
      <c r="F27" s="18">
        <f>F28+F29+F30+F33+F37+F38+F40+F44</f>
        <v>0</v>
      </c>
      <c r="G27" s="18">
        <f>G28+G29+G30+G33+G37+G38+G40+G44</f>
        <v>0</v>
      </c>
      <c r="H27" s="18">
        <f>H28+H29+H30+H33+H37+H38+H40+H44</f>
        <v>0</v>
      </c>
      <c r="I27" s="18">
        <f>I28+I29+I30+I33+I37+I38+I40+I44</f>
        <v>0</v>
      </c>
      <c r="J27" s="18">
        <f>H27-I27</f>
        <v>0</v>
      </c>
      <c r="K27" s="18">
        <f>K28+K29+K30+K33+K37+K38+K40+K44</f>
        <v>0</v>
      </c>
    </row>
    <row r="28" spans="1:11" s="7" customFormat="1" x14ac:dyDescent="0.25">
      <c r="A28" s="17" t="s">
        <v>72</v>
      </c>
      <c r="B28" s="17" t="s">
        <v>73</v>
      </c>
      <c r="C28" s="17" t="s">
        <v>74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f>H28-I28</f>
        <v>0</v>
      </c>
      <c r="K28" s="18">
        <v>0</v>
      </c>
    </row>
    <row r="29" spans="1:11" s="7" customFormat="1" x14ac:dyDescent="0.25">
      <c r="A29" s="17" t="s">
        <v>75</v>
      </c>
      <c r="B29" s="17" t="s">
        <v>76</v>
      </c>
      <c r="C29" s="17" t="s">
        <v>77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f>H29-I29</f>
        <v>0</v>
      </c>
      <c r="K29" s="18">
        <v>0</v>
      </c>
    </row>
    <row r="30" spans="1:11" s="7" customFormat="1" ht="22.5" x14ac:dyDescent="0.25">
      <c r="A30" s="17" t="s">
        <v>78</v>
      </c>
      <c r="B30" s="17" t="s">
        <v>79</v>
      </c>
      <c r="C30" s="17" t="s">
        <v>80</v>
      </c>
      <c r="D30" s="18">
        <f>D31+D32</f>
        <v>0</v>
      </c>
      <c r="E30" s="18">
        <f>E31+E32</f>
        <v>0</v>
      </c>
      <c r="F30" s="18">
        <f>F31+F32</f>
        <v>0</v>
      </c>
      <c r="G30" s="18">
        <f>G31+G32</f>
        <v>0</v>
      </c>
      <c r="H30" s="18">
        <f>H31+H32</f>
        <v>0</v>
      </c>
      <c r="I30" s="18">
        <f>I31+I32</f>
        <v>0</v>
      </c>
      <c r="J30" s="18">
        <f>H30-I30</f>
        <v>0</v>
      </c>
      <c r="K30" s="18">
        <f>K31+K32</f>
        <v>0</v>
      </c>
    </row>
    <row r="31" spans="1:11" s="7" customFormat="1" x14ac:dyDescent="0.25">
      <c r="A31" s="17" t="s">
        <v>81</v>
      </c>
      <c r="B31" s="17" t="s">
        <v>82</v>
      </c>
      <c r="C31" s="17" t="s">
        <v>83</v>
      </c>
      <c r="D31" s="18">
        <v>0</v>
      </c>
      <c r="E31" s="18">
        <v>0</v>
      </c>
      <c r="F31" s="18">
        <v>0</v>
      </c>
      <c r="G31" s="18">
        <v>0</v>
      </c>
      <c r="H31" s="18">
        <v>0</v>
      </c>
      <c r="I31" s="18">
        <v>0</v>
      </c>
      <c r="J31" s="18">
        <f>H31-I31</f>
        <v>0</v>
      </c>
      <c r="K31" s="18">
        <v>0</v>
      </c>
    </row>
    <row r="32" spans="1:11" s="7" customFormat="1" x14ac:dyDescent="0.25">
      <c r="A32" s="17" t="s">
        <v>84</v>
      </c>
      <c r="B32" s="17" t="s">
        <v>85</v>
      </c>
      <c r="C32" s="17" t="s">
        <v>86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f>H32-I32</f>
        <v>0</v>
      </c>
      <c r="K32" s="18">
        <v>0</v>
      </c>
    </row>
    <row r="33" spans="1:11" s="7" customFormat="1" ht="22.5" x14ac:dyDescent="0.25">
      <c r="A33" s="17" t="s">
        <v>87</v>
      </c>
      <c r="B33" s="17" t="s">
        <v>88</v>
      </c>
      <c r="C33" s="17" t="s">
        <v>89</v>
      </c>
      <c r="D33" s="18">
        <f>D34+D35+D36</f>
        <v>0</v>
      </c>
      <c r="E33" s="18">
        <f>E34+E35+E36</f>
        <v>0</v>
      </c>
      <c r="F33" s="18">
        <f>F34+F35+F36</f>
        <v>0</v>
      </c>
      <c r="G33" s="18">
        <f>G34+G35+G36</f>
        <v>0</v>
      </c>
      <c r="H33" s="18">
        <f>H34+H35+H36</f>
        <v>0</v>
      </c>
      <c r="I33" s="18">
        <f>I34+I35+I36</f>
        <v>0</v>
      </c>
      <c r="J33" s="18">
        <f>H33-I33</f>
        <v>0</v>
      </c>
      <c r="K33" s="18">
        <f>K34+K35+K36</f>
        <v>0</v>
      </c>
    </row>
    <row r="34" spans="1:11" s="7" customFormat="1" x14ac:dyDescent="0.25">
      <c r="A34" s="17" t="s">
        <v>90</v>
      </c>
      <c r="B34" s="17" t="s">
        <v>91</v>
      </c>
      <c r="C34" s="17" t="s">
        <v>92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0</v>
      </c>
      <c r="J34" s="18">
        <f>H34-I34</f>
        <v>0</v>
      </c>
      <c r="K34" s="18">
        <v>0</v>
      </c>
    </row>
    <row r="35" spans="1:11" s="7" customFormat="1" x14ac:dyDescent="0.25">
      <c r="A35" s="17" t="s">
        <v>93</v>
      </c>
      <c r="B35" s="17" t="s">
        <v>94</v>
      </c>
      <c r="C35" s="17" t="s">
        <v>95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f>H35-I35</f>
        <v>0</v>
      </c>
      <c r="K35" s="18">
        <v>0</v>
      </c>
    </row>
    <row r="36" spans="1:11" s="7" customFormat="1" x14ac:dyDescent="0.25">
      <c r="A36" s="17" t="s">
        <v>96</v>
      </c>
      <c r="B36" s="17" t="s">
        <v>97</v>
      </c>
      <c r="C36" s="17" t="s">
        <v>98</v>
      </c>
      <c r="D36" s="18">
        <v>0</v>
      </c>
      <c r="E36" s="18">
        <v>0</v>
      </c>
      <c r="F36" s="18">
        <v>0</v>
      </c>
      <c r="G36" s="18">
        <v>0</v>
      </c>
      <c r="H36" s="18">
        <v>0</v>
      </c>
      <c r="I36" s="18">
        <v>0</v>
      </c>
      <c r="J36" s="18">
        <f>H36-I36</f>
        <v>0</v>
      </c>
      <c r="K36" s="18">
        <v>0</v>
      </c>
    </row>
    <row r="37" spans="1:11" s="7" customFormat="1" x14ac:dyDescent="0.25">
      <c r="A37" s="17" t="s">
        <v>99</v>
      </c>
      <c r="B37" s="17" t="s">
        <v>100</v>
      </c>
      <c r="C37" s="17" t="s">
        <v>101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f>H37-I37</f>
        <v>0</v>
      </c>
      <c r="K37" s="18">
        <v>0</v>
      </c>
    </row>
    <row r="38" spans="1:11" s="7" customFormat="1" ht="22.5" x14ac:dyDescent="0.25">
      <c r="A38" s="17" t="s">
        <v>102</v>
      </c>
      <c r="B38" s="17" t="s">
        <v>103</v>
      </c>
      <c r="C38" s="17" t="s">
        <v>104</v>
      </c>
      <c r="D38" s="18">
        <f>D39</f>
        <v>0</v>
      </c>
      <c r="E38" s="18">
        <f>E39</f>
        <v>0</v>
      </c>
      <c r="F38" s="18">
        <f>F39</f>
        <v>0</v>
      </c>
      <c r="G38" s="18">
        <f>G39</f>
        <v>0</v>
      </c>
      <c r="H38" s="18">
        <f>H39</f>
        <v>0</v>
      </c>
      <c r="I38" s="18">
        <f>I39</f>
        <v>0</v>
      </c>
      <c r="J38" s="18">
        <f>H38-I38</f>
        <v>0</v>
      </c>
      <c r="K38" s="18">
        <f>K39</f>
        <v>0</v>
      </c>
    </row>
    <row r="39" spans="1:11" s="7" customFormat="1" x14ac:dyDescent="0.25">
      <c r="A39" s="17" t="s">
        <v>105</v>
      </c>
      <c r="B39" s="17" t="s">
        <v>106</v>
      </c>
      <c r="C39" s="17" t="s">
        <v>107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f>H39-I39</f>
        <v>0</v>
      </c>
      <c r="K39" s="18">
        <v>0</v>
      </c>
    </row>
    <row r="40" spans="1:11" s="7" customFormat="1" ht="22.5" x14ac:dyDescent="0.25">
      <c r="A40" s="17" t="s">
        <v>108</v>
      </c>
      <c r="B40" s="17" t="s">
        <v>109</v>
      </c>
      <c r="C40" s="17" t="s">
        <v>110</v>
      </c>
      <c r="D40" s="18">
        <f>D41+D42+D43</f>
        <v>0</v>
      </c>
      <c r="E40" s="18">
        <f>E41+E42+E43</f>
        <v>0</v>
      </c>
      <c r="F40" s="18">
        <f>F41+F42+F43</f>
        <v>0</v>
      </c>
      <c r="G40" s="18">
        <f>G41+G42+G43</f>
        <v>0</v>
      </c>
      <c r="H40" s="18">
        <f>H41+H42+H43</f>
        <v>0</v>
      </c>
      <c r="I40" s="18">
        <f>I41+I42+I43</f>
        <v>0</v>
      </c>
      <c r="J40" s="18">
        <f>H40-I40</f>
        <v>0</v>
      </c>
      <c r="K40" s="18">
        <f>K41+K42+K43</f>
        <v>0</v>
      </c>
    </row>
    <row r="41" spans="1:11" s="7" customFormat="1" x14ac:dyDescent="0.25">
      <c r="A41" s="17" t="s">
        <v>111</v>
      </c>
      <c r="B41" s="17" t="s">
        <v>112</v>
      </c>
      <c r="C41" s="17" t="s">
        <v>113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f>H41-I41</f>
        <v>0</v>
      </c>
      <c r="K41" s="18">
        <v>0</v>
      </c>
    </row>
    <row r="42" spans="1:11" s="7" customFormat="1" x14ac:dyDescent="0.25">
      <c r="A42" s="17" t="s">
        <v>114</v>
      </c>
      <c r="B42" s="17" t="s">
        <v>115</v>
      </c>
      <c r="C42" s="17" t="s">
        <v>116</v>
      </c>
      <c r="D42" s="18">
        <v>0</v>
      </c>
      <c r="E42" s="18">
        <v>0</v>
      </c>
      <c r="F42" s="18">
        <v>0</v>
      </c>
      <c r="G42" s="18">
        <v>0</v>
      </c>
      <c r="H42" s="18">
        <v>0</v>
      </c>
      <c r="I42" s="18">
        <v>0</v>
      </c>
      <c r="J42" s="18">
        <f>H42-I42</f>
        <v>0</v>
      </c>
      <c r="K42" s="18">
        <v>0</v>
      </c>
    </row>
    <row r="43" spans="1:11" s="7" customFormat="1" x14ac:dyDescent="0.25">
      <c r="A43" s="17" t="s">
        <v>117</v>
      </c>
      <c r="B43" s="17" t="s">
        <v>118</v>
      </c>
      <c r="C43" s="17" t="s">
        <v>119</v>
      </c>
      <c r="D43" s="18">
        <v>0</v>
      </c>
      <c r="E43" s="18">
        <v>0</v>
      </c>
      <c r="F43" s="18">
        <v>0</v>
      </c>
      <c r="G43" s="18">
        <v>0</v>
      </c>
      <c r="H43" s="18">
        <v>0</v>
      </c>
      <c r="I43" s="18">
        <v>0</v>
      </c>
      <c r="J43" s="18">
        <f>H43-I43</f>
        <v>0</v>
      </c>
      <c r="K43" s="18">
        <v>0</v>
      </c>
    </row>
    <row r="44" spans="1:11" s="7" customFormat="1" x14ac:dyDescent="0.25">
      <c r="A44" s="17" t="s">
        <v>120</v>
      </c>
      <c r="B44" s="17" t="s">
        <v>121</v>
      </c>
      <c r="C44" s="17" t="s">
        <v>122</v>
      </c>
      <c r="D44" s="18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f>H44-I44</f>
        <v>0</v>
      </c>
      <c r="K44" s="18">
        <v>0</v>
      </c>
    </row>
    <row r="45" spans="1:11" s="7" customFormat="1" x14ac:dyDescent="0.25">
      <c r="A45" s="17" t="s">
        <v>123</v>
      </c>
      <c r="B45" s="17" t="s">
        <v>124</v>
      </c>
      <c r="C45" s="17" t="s">
        <v>125</v>
      </c>
      <c r="D45" s="18">
        <f>D46+D49+D50+D51</f>
        <v>0</v>
      </c>
      <c r="E45" s="18">
        <f>E46+E49+E50+E51</f>
        <v>0</v>
      </c>
      <c r="F45" s="18">
        <f>F46+F49+F50+F51</f>
        <v>0</v>
      </c>
      <c r="G45" s="18">
        <f>G46+G49+G50+G51</f>
        <v>0</v>
      </c>
      <c r="H45" s="18">
        <f>H46+H49+H50+H51</f>
        <v>0</v>
      </c>
      <c r="I45" s="18">
        <f>I46+I49+I50+I51</f>
        <v>0</v>
      </c>
      <c r="J45" s="18">
        <f>H45-I45</f>
        <v>0</v>
      </c>
      <c r="K45" s="18">
        <f>K46+K49+K50+K51</f>
        <v>0</v>
      </c>
    </row>
    <row r="46" spans="1:11" s="7" customFormat="1" ht="22.5" x14ac:dyDescent="0.25">
      <c r="A46" s="17" t="s">
        <v>126</v>
      </c>
      <c r="B46" s="17" t="s">
        <v>127</v>
      </c>
      <c r="C46" s="17" t="s">
        <v>128</v>
      </c>
      <c r="D46" s="18">
        <f>D47+D48</f>
        <v>0</v>
      </c>
      <c r="E46" s="18">
        <f>E47+E48</f>
        <v>0</v>
      </c>
      <c r="F46" s="18">
        <f>F47+F48</f>
        <v>0</v>
      </c>
      <c r="G46" s="18">
        <f>G47+G48</f>
        <v>0</v>
      </c>
      <c r="H46" s="18">
        <f>H47+H48</f>
        <v>0</v>
      </c>
      <c r="I46" s="18">
        <f>I47+I48</f>
        <v>0</v>
      </c>
      <c r="J46" s="18">
        <f>H46-I46</f>
        <v>0</v>
      </c>
      <c r="K46" s="18">
        <f>K47+K48</f>
        <v>0</v>
      </c>
    </row>
    <row r="47" spans="1:11" s="7" customFormat="1" x14ac:dyDescent="0.25">
      <c r="A47" s="17" t="s">
        <v>129</v>
      </c>
      <c r="B47" s="17" t="s">
        <v>130</v>
      </c>
      <c r="C47" s="17" t="s">
        <v>131</v>
      </c>
      <c r="D47" s="18">
        <v>0</v>
      </c>
      <c r="E47" s="18">
        <v>0</v>
      </c>
      <c r="F47" s="18">
        <v>0</v>
      </c>
      <c r="G47" s="18">
        <v>0</v>
      </c>
      <c r="H47" s="18">
        <v>0</v>
      </c>
      <c r="I47" s="18">
        <v>0</v>
      </c>
      <c r="J47" s="18">
        <f>H47-I47</f>
        <v>0</v>
      </c>
      <c r="K47" s="18">
        <v>0</v>
      </c>
    </row>
    <row r="48" spans="1:11" s="7" customFormat="1" x14ac:dyDescent="0.25">
      <c r="A48" s="17" t="s">
        <v>132</v>
      </c>
      <c r="B48" s="17" t="s">
        <v>133</v>
      </c>
      <c r="C48" s="17" t="s">
        <v>134</v>
      </c>
      <c r="D48" s="18">
        <v>0</v>
      </c>
      <c r="E48" s="18">
        <v>0</v>
      </c>
      <c r="F48" s="18">
        <v>0</v>
      </c>
      <c r="G48" s="18">
        <v>0</v>
      </c>
      <c r="H48" s="18">
        <v>0</v>
      </c>
      <c r="I48" s="18">
        <v>0</v>
      </c>
      <c r="J48" s="18">
        <f>H48-I48</f>
        <v>0</v>
      </c>
      <c r="K48" s="18">
        <v>0</v>
      </c>
    </row>
    <row r="49" spans="1:11" s="7" customFormat="1" x14ac:dyDescent="0.25">
      <c r="A49" s="17" t="s">
        <v>135</v>
      </c>
      <c r="B49" s="17" t="s">
        <v>136</v>
      </c>
      <c r="C49" s="17" t="s">
        <v>137</v>
      </c>
      <c r="D49" s="18">
        <v>0</v>
      </c>
      <c r="E49" s="18">
        <v>0</v>
      </c>
      <c r="F49" s="18">
        <v>0</v>
      </c>
      <c r="G49" s="18">
        <v>0</v>
      </c>
      <c r="H49" s="18">
        <v>0</v>
      </c>
      <c r="I49" s="18">
        <v>0</v>
      </c>
      <c r="J49" s="18">
        <f>H49-I49</f>
        <v>0</v>
      </c>
      <c r="K49" s="18">
        <v>0</v>
      </c>
    </row>
    <row r="50" spans="1:11" s="7" customFormat="1" x14ac:dyDescent="0.25">
      <c r="A50" s="17" t="s">
        <v>138</v>
      </c>
      <c r="B50" s="17" t="s">
        <v>139</v>
      </c>
      <c r="C50" s="17" t="s">
        <v>140</v>
      </c>
      <c r="D50" s="18">
        <v>0</v>
      </c>
      <c r="E50" s="18">
        <v>0</v>
      </c>
      <c r="F50" s="18">
        <v>0</v>
      </c>
      <c r="G50" s="18">
        <v>0</v>
      </c>
      <c r="H50" s="18">
        <v>0</v>
      </c>
      <c r="I50" s="18">
        <v>0</v>
      </c>
      <c r="J50" s="18">
        <f>H50-I50</f>
        <v>0</v>
      </c>
      <c r="K50" s="18">
        <v>0</v>
      </c>
    </row>
    <row r="51" spans="1:11" s="7" customFormat="1" ht="22.5" x14ac:dyDescent="0.25">
      <c r="A51" s="17" t="s">
        <v>141</v>
      </c>
      <c r="B51" s="17" t="s">
        <v>142</v>
      </c>
      <c r="C51" s="17" t="s">
        <v>143</v>
      </c>
      <c r="D51" s="18">
        <f>D52</f>
        <v>0</v>
      </c>
      <c r="E51" s="18">
        <f>E52</f>
        <v>0</v>
      </c>
      <c r="F51" s="18">
        <f>F52</f>
        <v>0</v>
      </c>
      <c r="G51" s="18">
        <f>G52</f>
        <v>0</v>
      </c>
      <c r="H51" s="18">
        <f>H52</f>
        <v>0</v>
      </c>
      <c r="I51" s="18">
        <f>I52</f>
        <v>0</v>
      </c>
      <c r="J51" s="18">
        <f>H51-I51</f>
        <v>0</v>
      </c>
      <c r="K51" s="18">
        <f>K52</f>
        <v>0</v>
      </c>
    </row>
    <row r="52" spans="1:11" s="7" customFormat="1" x14ac:dyDescent="0.25">
      <c r="A52" s="17" t="s">
        <v>144</v>
      </c>
      <c r="B52" s="17" t="s">
        <v>145</v>
      </c>
      <c r="C52" s="17" t="s">
        <v>146</v>
      </c>
      <c r="D52" s="18">
        <v>0</v>
      </c>
      <c r="E52" s="18">
        <v>0</v>
      </c>
      <c r="F52" s="18">
        <v>0</v>
      </c>
      <c r="G52" s="18">
        <v>0</v>
      </c>
      <c r="H52" s="18">
        <v>0</v>
      </c>
      <c r="I52" s="18">
        <v>0</v>
      </c>
      <c r="J52" s="18">
        <f>H52-I52</f>
        <v>0</v>
      </c>
      <c r="K52" s="18">
        <v>0</v>
      </c>
    </row>
    <row r="53" spans="1:11" s="7" customFormat="1" ht="22.5" x14ac:dyDescent="0.25">
      <c r="A53" s="17" t="s">
        <v>147</v>
      </c>
      <c r="B53" s="17" t="s">
        <v>148</v>
      </c>
      <c r="C53" s="17" t="s">
        <v>149</v>
      </c>
      <c r="D53" s="18">
        <f>D54+D55+D66+D68</f>
        <v>0</v>
      </c>
      <c r="E53" s="18">
        <f>E54+E55+E66+E68</f>
        <v>0</v>
      </c>
      <c r="F53" s="18">
        <f>F54+F55+F66+F68</f>
        <v>0</v>
      </c>
      <c r="G53" s="18">
        <f>G54+G55+G66+G68</f>
        <v>0</v>
      </c>
      <c r="H53" s="18">
        <f>H54+H55+H66+H68</f>
        <v>0</v>
      </c>
      <c r="I53" s="18">
        <f>I54+I55+I66+I68</f>
        <v>0</v>
      </c>
      <c r="J53" s="18">
        <f>H53-I53</f>
        <v>0</v>
      </c>
      <c r="K53" s="18">
        <f>K54+K55+K66+K68</f>
        <v>0</v>
      </c>
    </row>
    <row r="54" spans="1:11" s="7" customFormat="1" x14ac:dyDescent="0.25">
      <c r="A54" s="17" t="s">
        <v>150</v>
      </c>
      <c r="B54" s="17" t="s">
        <v>76</v>
      </c>
      <c r="C54" s="17" t="s">
        <v>151</v>
      </c>
      <c r="D54" s="18">
        <v>0</v>
      </c>
      <c r="E54" s="18">
        <v>0</v>
      </c>
      <c r="F54" s="18">
        <v>0</v>
      </c>
      <c r="G54" s="18">
        <v>0</v>
      </c>
      <c r="H54" s="18">
        <v>0</v>
      </c>
      <c r="I54" s="18">
        <v>0</v>
      </c>
      <c r="J54" s="18">
        <f>H54-I54</f>
        <v>0</v>
      </c>
      <c r="K54" s="18">
        <v>0</v>
      </c>
    </row>
    <row r="55" spans="1:11" s="7" customFormat="1" ht="33" x14ac:dyDescent="0.25">
      <c r="A55" s="17" t="s">
        <v>152</v>
      </c>
      <c r="B55" s="17" t="s">
        <v>153</v>
      </c>
      <c r="C55" s="17" t="s">
        <v>154</v>
      </c>
      <c r="D55" s="18">
        <f>D56+D57+D58+D59+D60+D61+D62+D63+D64+D65</f>
        <v>0</v>
      </c>
      <c r="E55" s="18">
        <f>E56+E57+E58+E59+E60+E61+E62+E63+E64+E65</f>
        <v>0</v>
      </c>
      <c r="F55" s="18">
        <f>F56+F57+F58+F59+F60+F61+F62+F63+F64+F65</f>
        <v>0</v>
      </c>
      <c r="G55" s="18">
        <f>G56+G57+G58+G59+G60+G61+G62+G63+G64+G65</f>
        <v>0</v>
      </c>
      <c r="H55" s="18">
        <f>H56+H57+H58+H59+H60+H61+H62+H63+H64+H65</f>
        <v>0</v>
      </c>
      <c r="I55" s="18">
        <f>I56+I57+I58+I59+I60+I61+I62+I63+I64+I65</f>
        <v>0</v>
      </c>
      <c r="J55" s="18">
        <f>H55-I55</f>
        <v>0</v>
      </c>
      <c r="K55" s="18">
        <f>K56+K57+K58+K59+K60+K61+K62+K63+K64+K65</f>
        <v>0</v>
      </c>
    </row>
    <row r="56" spans="1:11" s="7" customFormat="1" x14ac:dyDescent="0.25">
      <c r="A56" s="17" t="s">
        <v>155</v>
      </c>
      <c r="B56" s="17" t="s">
        <v>156</v>
      </c>
      <c r="C56" s="17" t="s">
        <v>157</v>
      </c>
      <c r="D56" s="18">
        <v>0</v>
      </c>
      <c r="E56" s="18">
        <v>0</v>
      </c>
      <c r="F56" s="18">
        <v>0</v>
      </c>
      <c r="G56" s="18">
        <v>0</v>
      </c>
      <c r="H56" s="18">
        <v>0</v>
      </c>
      <c r="I56" s="18">
        <v>0</v>
      </c>
      <c r="J56" s="18">
        <f>H56-I56</f>
        <v>0</v>
      </c>
      <c r="K56" s="18">
        <v>0</v>
      </c>
    </row>
    <row r="57" spans="1:11" s="7" customFormat="1" x14ac:dyDescent="0.25">
      <c r="A57" s="17" t="s">
        <v>158</v>
      </c>
      <c r="B57" s="17" t="s">
        <v>159</v>
      </c>
      <c r="C57" s="17" t="s">
        <v>160</v>
      </c>
      <c r="D57" s="18">
        <v>0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f>H57-I57</f>
        <v>0</v>
      </c>
      <c r="K57" s="18">
        <v>0</v>
      </c>
    </row>
    <row r="58" spans="1:11" s="7" customFormat="1" x14ac:dyDescent="0.25">
      <c r="A58" s="17" t="s">
        <v>161</v>
      </c>
      <c r="B58" s="17" t="s">
        <v>162</v>
      </c>
      <c r="C58" s="17" t="s">
        <v>163</v>
      </c>
      <c r="D58" s="18">
        <v>0</v>
      </c>
      <c r="E58" s="18">
        <v>0</v>
      </c>
      <c r="F58" s="18">
        <v>0</v>
      </c>
      <c r="G58" s="18">
        <v>0</v>
      </c>
      <c r="H58" s="18">
        <v>0</v>
      </c>
      <c r="I58" s="18">
        <v>0</v>
      </c>
      <c r="J58" s="18">
        <f>H58-I58</f>
        <v>0</v>
      </c>
      <c r="K58" s="18">
        <v>0</v>
      </c>
    </row>
    <row r="59" spans="1:11" s="7" customFormat="1" x14ac:dyDescent="0.25">
      <c r="A59" s="17" t="s">
        <v>164</v>
      </c>
      <c r="B59" s="17" t="s">
        <v>165</v>
      </c>
      <c r="C59" s="17" t="s">
        <v>166</v>
      </c>
      <c r="D59" s="18">
        <v>0</v>
      </c>
      <c r="E59" s="18">
        <v>0</v>
      </c>
      <c r="F59" s="18">
        <v>0</v>
      </c>
      <c r="G59" s="18">
        <v>0</v>
      </c>
      <c r="H59" s="18">
        <v>0</v>
      </c>
      <c r="I59" s="18">
        <v>0</v>
      </c>
      <c r="J59" s="18">
        <f>H59-I59</f>
        <v>0</v>
      </c>
      <c r="K59" s="18">
        <v>0</v>
      </c>
    </row>
    <row r="60" spans="1:11" s="7" customFormat="1" x14ac:dyDescent="0.25">
      <c r="A60" s="17" t="s">
        <v>167</v>
      </c>
      <c r="B60" s="17" t="s">
        <v>168</v>
      </c>
      <c r="C60" s="17" t="s">
        <v>169</v>
      </c>
      <c r="D60" s="18">
        <v>0</v>
      </c>
      <c r="E60" s="18">
        <v>0</v>
      </c>
      <c r="F60" s="18">
        <v>0</v>
      </c>
      <c r="G60" s="18">
        <v>0</v>
      </c>
      <c r="H60" s="18">
        <v>0</v>
      </c>
      <c r="I60" s="18">
        <v>0</v>
      </c>
      <c r="J60" s="18">
        <f>H60-I60</f>
        <v>0</v>
      </c>
      <c r="K60" s="18">
        <v>0</v>
      </c>
    </row>
    <row r="61" spans="1:11" s="7" customFormat="1" x14ac:dyDescent="0.25">
      <c r="A61" s="17" t="s">
        <v>170</v>
      </c>
      <c r="B61" s="17" t="s">
        <v>171</v>
      </c>
      <c r="C61" s="17" t="s">
        <v>172</v>
      </c>
      <c r="D61" s="18">
        <v>0</v>
      </c>
      <c r="E61" s="18">
        <v>0</v>
      </c>
      <c r="F61" s="18">
        <v>0</v>
      </c>
      <c r="G61" s="18">
        <v>0</v>
      </c>
      <c r="H61" s="18">
        <v>0</v>
      </c>
      <c r="I61" s="18">
        <v>0</v>
      </c>
      <c r="J61" s="18">
        <f>H61-I61</f>
        <v>0</v>
      </c>
      <c r="K61" s="18">
        <v>0</v>
      </c>
    </row>
    <row r="62" spans="1:11" s="7" customFormat="1" x14ac:dyDescent="0.25">
      <c r="A62" s="17" t="s">
        <v>173</v>
      </c>
      <c r="B62" s="17" t="s">
        <v>174</v>
      </c>
      <c r="C62" s="17" t="s">
        <v>175</v>
      </c>
      <c r="D62" s="18">
        <v>0</v>
      </c>
      <c r="E62" s="18">
        <v>0</v>
      </c>
      <c r="F62" s="18">
        <v>0</v>
      </c>
      <c r="G62" s="18">
        <v>0</v>
      </c>
      <c r="H62" s="18">
        <v>0</v>
      </c>
      <c r="I62" s="18">
        <v>0</v>
      </c>
      <c r="J62" s="18">
        <f>H62-I62</f>
        <v>0</v>
      </c>
      <c r="K62" s="18">
        <v>0</v>
      </c>
    </row>
    <row r="63" spans="1:11" s="7" customFormat="1" x14ac:dyDescent="0.25">
      <c r="A63" s="17" t="s">
        <v>176</v>
      </c>
      <c r="B63" s="17" t="s">
        <v>177</v>
      </c>
      <c r="C63" s="17" t="s">
        <v>178</v>
      </c>
      <c r="D63" s="18">
        <v>0</v>
      </c>
      <c r="E63" s="18">
        <v>0</v>
      </c>
      <c r="F63" s="18">
        <v>0</v>
      </c>
      <c r="G63" s="18">
        <v>0</v>
      </c>
      <c r="H63" s="18">
        <v>0</v>
      </c>
      <c r="I63" s="18">
        <v>0</v>
      </c>
      <c r="J63" s="18">
        <f>H63-I63</f>
        <v>0</v>
      </c>
      <c r="K63" s="18">
        <v>0</v>
      </c>
    </row>
    <row r="64" spans="1:11" s="7" customFormat="1" x14ac:dyDescent="0.25">
      <c r="A64" s="17" t="s">
        <v>179</v>
      </c>
      <c r="B64" s="17" t="s">
        <v>180</v>
      </c>
      <c r="C64" s="17" t="s">
        <v>181</v>
      </c>
      <c r="D64" s="18">
        <v>0</v>
      </c>
      <c r="E64" s="18">
        <v>0</v>
      </c>
      <c r="F64" s="18">
        <v>0</v>
      </c>
      <c r="G64" s="18">
        <v>0</v>
      </c>
      <c r="H64" s="18">
        <v>0</v>
      </c>
      <c r="I64" s="18">
        <v>0</v>
      </c>
      <c r="J64" s="18">
        <f>H64-I64</f>
        <v>0</v>
      </c>
      <c r="K64" s="18">
        <v>0</v>
      </c>
    </row>
    <row r="65" spans="1:11" s="7" customFormat="1" x14ac:dyDescent="0.25">
      <c r="A65" s="17" t="s">
        <v>182</v>
      </c>
      <c r="B65" s="17" t="s">
        <v>183</v>
      </c>
      <c r="C65" s="17" t="s">
        <v>184</v>
      </c>
      <c r="D65" s="18">
        <v>0</v>
      </c>
      <c r="E65" s="18">
        <v>0</v>
      </c>
      <c r="F65" s="18">
        <v>0</v>
      </c>
      <c r="G65" s="18">
        <v>0</v>
      </c>
      <c r="H65" s="18">
        <v>0</v>
      </c>
      <c r="I65" s="18">
        <v>0</v>
      </c>
      <c r="J65" s="18">
        <f>H65-I65</f>
        <v>0</v>
      </c>
      <c r="K65" s="18">
        <v>0</v>
      </c>
    </row>
    <row r="66" spans="1:11" s="7" customFormat="1" x14ac:dyDescent="0.25">
      <c r="A66" s="17" t="s">
        <v>185</v>
      </c>
      <c r="B66" s="17" t="s">
        <v>186</v>
      </c>
      <c r="C66" s="17" t="s">
        <v>187</v>
      </c>
      <c r="D66" s="18">
        <f>D67</f>
        <v>0</v>
      </c>
      <c r="E66" s="18">
        <f>E67</f>
        <v>0</v>
      </c>
      <c r="F66" s="18">
        <f>F67</f>
        <v>0</v>
      </c>
      <c r="G66" s="18">
        <f>G67</f>
        <v>0</v>
      </c>
      <c r="H66" s="18">
        <f>H67</f>
        <v>0</v>
      </c>
      <c r="I66" s="18">
        <f>I67</f>
        <v>0</v>
      </c>
      <c r="J66" s="18">
        <f>H66-I66</f>
        <v>0</v>
      </c>
      <c r="K66" s="18">
        <f>K67</f>
        <v>0</v>
      </c>
    </row>
    <row r="67" spans="1:11" s="7" customFormat="1" x14ac:dyDescent="0.25">
      <c r="A67" s="17" t="s">
        <v>188</v>
      </c>
      <c r="B67" s="17" t="s">
        <v>189</v>
      </c>
      <c r="C67" s="17" t="s">
        <v>190</v>
      </c>
      <c r="D67" s="18">
        <v>0</v>
      </c>
      <c r="E67" s="18">
        <v>0</v>
      </c>
      <c r="F67" s="18">
        <v>0</v>
      </c>
      <c r="G67" s="18">
        <v>0</v>
      </c>
      <c r="H67" s="18">
        <v>0</v>
      </c>
      <c r="I67" s="18">
        <v>0</v>
      </c>
      <c r="J67" s="18">
        <f>H67-I67</f>
        <v>0</v>
      </c>
      <c r="K67" s="18">
        <v>0</v>
      </c>
    </row>
    <row r="68" spans="1:11" s="7" customFormat="1" ht="22.5" x14ac:dyDescent="0.25">
      <c r="A68" s="17" t="s">
        <v>191</v>
      </c>
      <c r="B68" s="17" t="s">
        <v>192</v>
      </c>
      <c r="C68" s="17" t="s">
        <v>193</v>
      </c>
      <c r="D68" s="18">
        <v>0</v>
      </c>
      <c r="E68" s="18">
        <v>0</v>
      </c>
      <c r="F68" s="18">
        <v>0</v>
      </c>
      <c r="G68" s="18">
        <v>0</v>
      </c>
      <c r="H68" s="18">
        <v>0</v>
      </c>
      <c r="I68" s="18">
        <v>0</v>
      </c>
      <c r="J68" s="18">
        <f>H68-I68</f>
        <v>0</v>
      </c>
      <c r="K68" s="18">
        <v>0</v>
      </c>
    </row>
    <row r="69" spans="1:11" s="7" customFormat="1" ht="33" x14ac:dyDescent="0.25">
      <c r="A69" s="17" t="s">
        <v>194</v>
      </c>
      <c r="B69" s="17" t="s">
        <v>195</v>
      </c>
      <c r="C69" s="17" t="s">
        <v>196</v>
      </c>
      <c r="D69" s="18">
        <f>D70+D71+D73+D74+D75</f>
        <v>0</v>
      </c>
      <c r="E69" s="18">
        <f>E70+E71+E73+E74+E75</f>
        <v>0</v>
      </c>
      <c r="F69" s="18">
        <f>F70+F71+F73+F74+F75</f>
        <v>0</v>
      </c>
      <c r="G69" s="18">
        <f>G70+G71+G73+G74+G75</f>
        <v>0</v>
      </c>
      <c r="H69" s="18">
        <f>H70+H71+H73+H74+H75</f>
        <v>0</v>
      </c>
      <c r="I69" s="18">
        <f>I70+I71+I73+I74+I75</f>
        <v>0</v>
      </c>
      <c r="J69" s="18">
        <f>H69-I69</f>
        <v>0</v>
      </c>
      <c r="K69" s="18">
        <f>K70+K71+K73+K74+K75</f>
        <v>0</v>
      </c>
    </row>
    <row r="70" spans="1:11" s="7" customFormat="1" x14ac:dyDescent="0.25">
      <c r="A70" s="17" t="s">
        <v>197</v>
      </c>
      <c r="B70" s="17" t="s">
        <v>198</v>
      </c>
      <c r="C70" s="17" t="s">
        <v>199</v>
      </c>
      <c r="D70" s="18">
        <v>0</v>
      </c>
      <c r="E70" s="18">
        <v>0</v>
      </c>
      <c r="F70" s="18">
        <v>0</v>
      </c>
      <c r="G70" s="18">
        <v>0</v>
      </c>
      <c r="H70" s="18">
        <v>0</v>
      </c>
      <c r="I70" s="18">
        <v>0</v>
      </c>
      <c r="J70" s="18">
        <f>H70-I70</f>
        <v>0</v>
      </c>
      <c r="K70" s="18">
        <v>0</v>
      </c>
    </row>
    <row r="71" spans="1:11" s="7" customFormat="1" ht="22.5" x14ac:dyDescent="0.25">
      <c r="A71" s="17" t="s">
        <v>200</v>
      </c>
      <c r="B71" s="17" t="s">
        <v>201</v>
      </c>
      <c r="C71" s="17" t="s">
        <v>202</v>
      </c>
      <c r="D71" s="18">
        <f>D72</f>
        <v>0</v>
      </c>
      <c r="E71" s="18">
        <f>E72</f>
        <v>0</v>
      </c>
      <c r="F71" s="18">
        <f>F72</f>
        <v>0</v>
      </c>
      <c r="G71" s="18">
        <f>G72</f>
        <v>0</v>
      </c>
      <c r="H71" s="18">
        <f>H72</f>
        <v>0</v>
      </c>
      <c r="I71" s="18">
        <f>I72</f>
        <v>0</v>
      </c>
      <c r="J71" s="18">
        <f>H71-I71</f>
        <v>0</v>
      </c>
      <c r="K71" s="18">
        <f>K72</f>
        <v>0</v>
      </c>
    </row>
    <row r="72" spans="1:11" s="7" customFormat="1" x14ac:dyDescent="0.25">
      <c r="A72" s="17" t="s">
        <v>203</v>
      </c>
      <c r="B72" s="17" t="s">
        <v>204</v>
      </c>
      <c r="C72" s="17" t="s">
        <v>205</v>
      </c>
      <c r="D72" s="18">
        <v>0</v>
      </c>
      <c r="E72" s="18">
        <v>0</v>
      </c>
      <c r="F72" s="18">
        <v>0</v>
      </c>
      <c r="G72" s="18">
        <v>0</v>
      </c>
      <c r="H72" s="18">
        <v>0</v>
      </c>
      <c r="I72" s="18">
        <v>0</v>
      </c>
      <c r="J72" s="18">
        <f>H72-I72</f>
        <v>0</v>
      </c>
      <c r="K72" s="18">
        <v>0</v>
      </c>
    </row>
    <row r="73" spans="1:11" s="7" customFormat="1" x14ac:dyDescent="0.25">
      <c r="A73" s="17" t="s">
        <v>206</v>
      </c>
      <c r="B73" s="17" t="s">
        <v>207</v>
      </c>
      <c r="C73" s="17" t="s">
        <v>208</v>
      </c>
      <c r="D73" s="18">
        <v>0</v>
      </c>
      <c r="E73" s="18">
        <v>0</v>
      </c>
      <c r="F73" s="18">
        <v>0</v>
      </c>
      <c r="G73" s="18">
        <v>0</v>
      </c>
      <c r="H73" s="18">
        <v>0</v>
      </c>
      <c r="I73" s="18">
        <v>0</v>
      </c>
      <c r="J73" s="18">
        <f>H73-I73</f>
        <v>0</v>
      </c>
      <c r="K73" s="18">
        <v>0</v>
      </c>
    </row>
    <row r="74" spans="1:11" s="7" customFormat="1" x14ac:dyDescent="0.25">
      <c r="A74" s="17" t="s">
        <v>209</v>
      </c>
      <c r="B74" s="17" t="s">
        <v>210</v>
      </c>
      <c r="C74" s="17" t="s">
        <v>211</v>
      </c>
      <c r="D74" s="18">
        <v>0</v>
      </c>
      <c r="E74" s="18">
        <v>0</v>
      </c>
      <c r="F74" s="18">
        <v>0</v>
      </c>
      <c r="G74" s="18">
        <v>0</v>
      </c>
      <c r="H74" s="18">
        <v>0</v>
      </c>
      <c r="I74" s="18">
        <v>0</v>
      </c>
      <c r="J74" s="18">
        <f>H74-I74</f>
        <v>0</v>
      </c>
      <c r="K74" s="18">
        <v>0</v>
      </c>
    </row>
    <row r="75" spans="1:11" s="7" customFormat="1" ht="22.5" x14ac:dyDescent="0.25">
      <c r="A75" s="17" t="s">
        <v>212</v>
      </c>
      <c r="B75" s="17" t="s">
        <v>213</v>
      </c>
      <c r="C75" s="17" t="s">
        <v>214</v>
      </c>
      <c r="D75" s="18">
        <f>D76</f>
        <v>0</v>
      </c>
      <c r="E75" s="18">
        <f>E76</f>
        <v>0</v>
      </c>
      <c r="F75" s="18">
        <f>F76</f>
        <v>0</v>
      </c>
      <c r="G75" s="18">
        <f>G76</f>
        <v>0</v>
      </c>
      <c r="H75" s="18">
        <f>H76</f>
        <v>0</v>
      </c>
      <c r="I75" s="18">
        <f>I76</f>
        <v>0</v>
      </c>
      <c r="J75" s="18">
        <f>H75-I75</f>
        <v>0</v>
      </c>
      <c r="K75" s="18">
        <f>K76</f>
        <v>0</v>
      </c>
    </row>
    <row r="76" spans="1:11" s="7" customFormat="1" x14ac:dyDescent="0.25">
      <c r="A76" s="17" t="s">
        <v>215</v>
      </c>
      <c r="B76" s="17" t="s">
        <v>216</v>
      </c>
      <c r="C76" s="17" t="s">
        <v>217</v>
      </c>
      <c r="D76" s="18">
        <v>0</v>
      </c>
      <c r="E76" s="18">
        <v>0</v>
      </c>
      <c r="F76" s="18">
        <v>0</v>
      </c>
      <c r="G76" s="18">
        <v>0</v>
      </c>
      <c r="H76" s="18">
        <v>0</v>
      </c>
      <c r="I76" s="18">
        <v>0</v>
      </c>
      <c r="J76" s="18">
        <f>H76-I76</f>
        <v>0</v>
      </c>
      <c r="K76" s="18">
        <v>0</v>
      </c>
    </row>
    <row r="77" spans="1:11" s="7" customFormat="1" ht="33" x14ac:dyDescent="0.25">
      <c r="A77" s="17" t="s">
        <v>218</v>
      </c>
      <c r="B77" s="17" t="s">
        <v>219</v>
      </c>
      <c r="C77" s="17" t="s">
        <v>220</v>
      </c>
      <c r="D77" s="18">
        <f>D78+D84</f>
        <v>0</v>
      </c>
      <c r="E77" s="18">
        <f>E78+E84</f>
        <v>0</v>
      </c>
      <c r="F77" s="18">
        <f>F78+F84</f>
        <v>0</v>
      </c>
      <c r="G77" s="18">
        <f>G78+G84</f>
        <v>0</v>
      </c>
      <c r="H77" s="18">
        <f>H78+H84</f>
        <v>0</v>
      </c>
      <c r="I77" s="18">
        <f>I78+I84</f>
        <v>0</v>
      </c>
      <c r="J77" s="18">
        <f>H77-I77</f>
        <v>0</v>
      </c>
      <c r="K77" s="18">
        <f>K78+K84</f>
        <v>0</v>
      </c>
    </row>
    <row r="78" spans="1:11" s="7" customFormat="1" ht="22.5" x14ac:dyDescent="0.25">
      <c r="A78" s="17" t="s">
        <v>221</v>
      </c>
      <c r="B78" s="17" t="s">
        <v>222</v>
      </c>
      <c r="C78" s="17" t="s">
        <v>223</v>
      </c>
      <c r="D78" s="18">
        <f>D79+D82+D83</f>
        <v>0</v>
      </c>
      <c r="E78" s="18">
        <f>E79+E82+E83</f>
        <v>0</v>
      </c>
      <c r="F78" s="18">
        <f>F79+F82+F83</f>
        <v>0</v>
      </c>
      <c r="G78" s="18">
        <f>G79+G82+G83</f>
        <v>0</v>
      </c>
      <c r="H78" s="18">
        <f>H79+H82+H83</f>
        <v>0</v>
      </c>
      <c r="I78" s="18">
        <f>I79+I82+I83</f>
        <v>0</v>
      </c>
      <c r="J78" s="18">
        <f>H78-I78</f>
        <v>0</v>
      </c>
      <c r="K78" s="18">
        <f>K79+K82+K83</f>
        <v>0</v>
      </c>
    </row>
    <row r="79" spans="1:11" s="7" customFormat="1" x14ac:dyDescent="0.25">
      <c r="A79" s="17" t="s">
        <v>224</v>
      </c>
      <c r="B79" s="17" t="s">
        <v>225</v>
      </c>
      <c r="C79" s="17" t="s">
        <v>226</v>
      </c>
      <c r="D79" s="18">
        <f>D80+D81</f>
        <v>0</v>
      </c>
      <c r="E79" s="18">
        <f>E80+E81</f>
        <v>0</v>
      </c>
      <c r="F79" s="18">
        <f>F80+F81</f>
        <v>0</v>
      </c>
      <c r="G79" s="18">
        <f>G80+G81</f>
        <v>0</v>
      </c>
      <c r="H79" s="18">
        <f>H80+H81</f>
        <v>0</v>
      </c>
      <c r="I79" s="18">
        <f>I80+I81</f>
        <v>0</v>
      </c>
      <c r="J79" s="18">
        <f>H79-I79</f>
        <v>0</v>
      </c>
      <c r="K79" s="18">
        <f>K80+K81</f>
        <v>0</v>
      </c>
    </row>
    <row r="80" spans="1:11" s="7" customFormat="1" x14ac:dyDescent="0.25">
      <c r="A80" s="17" t="s">
        <v>227</v>
      </c>
      <c r="B80" s="17" t="s">
        <v>228</v>
      </c>
      <c r="C80" s="17" t="s">
        <v>229</v>
      </c>
      <c r="D80" s="18">
        <v>0</v>
      </c>
      <c r="E80" s="18">
        <v>0</v>
      </c>
      <c r="F80" s="18">
        <v>0</v>
      </c>
      <c r="G80" s="18">
        <v>0</v>
      </c>
      <c r="H80" s="18">
        <v>0</v>
      </c>
      <c r="I80" s="18">
        <v>0</v>
      </c>
      <c r="J80" s="18">
        <f>H80-I80</f>
        <v>0</v>
      </c>
      <c r="K80" s="18">
        <v>0</v>
      </c>
    </row>
    <row r="81" spans="1:11" s="7" customFormat="1" x14ac:dyDescent="0.25">
      <c r="A81" s="17" t="s">
        <v>230</v>
      </c>
      <c r="B81" s="17" t="s">
        <v>231</v>
      </c>
      <c r="C81" s="17" t="s">
        <v>232</v>
      </c>
      <c r="D81" s="18">
        <v>0</v>
      </c>
      <c r="E81" s="18">
        <v>0</v>
      </c>
      <c r="F81" s="18">
        <v>0</v>
      </c>
      <c r="G81" s="18">
        <v>0</v>
      </c>
      <c r="H81" s="18">
        <v>0</v>
      </c>
      <c r="I81" s="18">
        <v>0</v>
      </c>
      <c r="J81" s="18">
        <f>H81-I81</f>
        <v>0</v>
      </c>
      <c r="K81" s="18">
        <v>0</v>
      </c>
    </row>
    <row r="82" spans="1:11" s="7" customFormat="1" x14ac:dyDescent="0.25">
      <c r="A82" s="17" t="s">
        <v>233</v>
      </c>
      <c r="B82" s="17" t="s">
        <v>234</v>
      </c>
      <c r="C82" s="17" t="s">
        <v>235</v>
      </c>
      <c r="D82" s="18">
        <v>0</v>
      </c>
      <c r="E82" s="18">
        <v>0</v>
      </c>
      <c r="F82" s="18">
        <v>0</v>
      </c>
      <c r="G82" s="18">
        <v>0</v>
      </c>
      <c r="H82" s="18">
        <v>0</v>
      </c>
      <c r="I82" s="18">
        <v>0</v>
      </c>
      <c r="J82" s="18">
        <f>H82-I82</f>
        <v>0</v>
      </c>
      <c r="K82" s="18">
        <v>0</v>
      </c>
    </row>
    <row r="83" spans="1:11" s="7" customFormat="1" ht="22.5" x14ac:dyDescent="0.25">
      <c r="A83" s="17" t="s">
        <v>236</v>
      </c>
      <c r="B83" s="17" t="s">
        <v>237</v>
      </c>
      <c r="C83" s="17" t="s">
        <v>238</v>
      </c>
      <c r="D83" s="18">
        <v>0</v>
      </c>
      <c r="E83" s="18">
        <v>0</v>
      </c>
      <c r="F83" s="18">
        <v>0</v>
      </c>
      <c r="G83" s="18">
        <v>0</v>
      </c>
      <c r="H83" s="18">
        <v>0</v>
      </c>
      <c r="I83" s="18">
        <v>0</v>
      </c>
      <c r="J83" s="18">
        <f>H83-I83</f>
        <v>0</v>
      </c>
      <c r="K83" s="18">
        <v>0</v>
      </c>
    </row>
    <row r="84" spans="1:11" s="7" customFormat="1" ht="22.5" x14ac:dyDescent="0.25">
      <c r="A84" s="17" t="s">
        <v>239</v>
      </c>
      <c r="B84" s="17" t="s">
        <v>240</v>
      </c>
      <c r="C84" s="17" t="s">
        <v>241</v>
      </c>
      <c r="D84" s="18">
        <f>D85+D86+D87+D90</f>
        <v>0</v>
      </c>
      <c r="E84" s="18">
        <f>E85+E86+E87+E90</f>
        <v>0</v>
      </c>
      <c r="F84" s="18">
        <f>F85+F86+F87+F90</f>
        <v>0</v>
      </c>
      <c r="G84" s="18">
        <f>G85+G86+G87+G90</f>
        <v>0</v>
      </c>
      <c r="H84" s="18">
        <f>H85+H86+H87+H90</f>
        <v>0</v>
      </c>
      <c r="I84" s="18">
        <f>I85+I86+I87+I90</f>
        <v>0</v>
      </c>
      <c r="J84" s="18">
        <f>H84-I84</f>
        <v>0</v>
      </c>
      <c r="K84" s="18">
        <f>K85+K86+K87+K90</f>
        <v>0</v>
      </c>
    </row>
    <row r="85" spans="1:11" s="7" customFormat="1" x14ac:dyDescent="0.25">
      <c r="A85" s="17" t="s">
        <v>242</v>
      </c>
      <c r="B85" s="17" t="s">
        <v>243</v>
      </c>
      <c r="C85" s="17" t="s">
        <v>244</v>
      </c>
      <c r="D85" s="18">
        <v>0</v>
      </c>
      <c r="E85" s="18">
        <v>0</v>
      </c>
      <c r="F85" s="18">
        <v>0</v>
      </c>
      <c r="G85" s="18">
        <v>0</v>
      </c>
      <c r="H85" s="18">
        <v>0</v>
      </c>
      <c r="I85" s="18">
        <v>0</v>
      </c>
      <c r="J85" s="18">
        <f>H85-I85</f>
        <v>0</v>
      </c>
      <c r="K85" s="18">
        <v>0</v>
      </c>
    </row>
    <row r="86" spans="1:11" s="7" customFormat="1" x14ac:dyDescent="0.25">
      <c r="A86" s="17" t="s">
        <v>245</v>
      </c>
      <c r="B86" s="17" t="s">
        <v>246</v>
      </c>
      <c r="C86" s="17" t="s">
        <v>247</v>
      </c>
      <c r="D86" s="18">
        <v>0</v>
      </c>
      <c r="E86" s="18">
        <v>0</v>
      </c>
      <c r="F86" s="18">
        <v>0</v>
      </c>
      <c r="G86" s="18">
        <v>0</v>
      </c>
      <c r="H86" s="18">
        <v>0</v>
      </c>
      <c r="I86" s="18">
        <v>0</v>
      </c>
      <c r="J86" s="18">
        <f>H86-I86</f>
        <v>0</v>
      </c>
      <c r="K86" s="18">
        <v>0</v>
      </c>
    </row>
    <row r="87" spans="1:11" s="7" customFormat="1" ht="22.5" x14ac:dyDescent="0.25">
      <c r="A87" s="17" t="s">
        <v>248</v>
      </c>
      <c r="B87" s="17" t="s">
        <v>249</v>
      </c>
      <c r="C87" s="17" t="s">
        <v>250</v>
      </c>
      <c r="D87" s="18">
        <f>D88+D89</f>
        <v>0</v>
      </c>
      <c r="E87" s="18">
        <f>E88+E89</f>
        <v>0</v>
      </c>
      <c r="F87" s="18">
        <f>F88+F89</f>
        <v>0</v>
      </c>
      <c r="G87" s="18">
        <f>G88+G89</f>
        <v>0</v>
      </c>
      <c r="H87" s="18">
        <f>H88+H89</f>
        <v>0</v>
      </c>
      <c r="I87" s="18">
        <f>I88+I89</f>
        <v>0</v>
      </c>
      <c r="J87" s="18">
        <f>H87-I87</f>
        <v>0</v>
      </c>
      <c r="K87" s="18">
        <f>K88+K89</f>
        <v>0</v>
      </c>
    </row>
    <row r="88" spans="1:11" s="7" customFormat="1" x14ac:dyDescent="0.25">
      <c r="A88" s="17" t="s">
        <v>251</v>
      </c>
      <c r="B88" s="17" t="s">
        <v>252</v>
      </c>
      <c r="C88" s="17" t="s">
        <v>253</v>
      </c>
      <c r="D88" s="18">
        <v>0</v>
      </c>
      <c r="E88" s="18">
        <v>0</v>
      </c>
      <c r="F88" s="18">
        <v>0</v>
      </c>
      <c r="G88" s="18">
        <v>0</v>
      </c>
      <c r="H88" s="18">
        <v>0</v>
      </c>
      <c r="I88" s="18">
        <v>0</v>
      </c>
      <c r="J88" s="18">
        <f>H88-I88</f>
        <v>0</v>
      </c>
      <c r="K88" s="18">
        <v>0</v>
      </c>
    </row>
    <row r="89" spans="1:11" s="7" customFormat="1" x14ac:dyDescent="0.25">
      <c r="A89" s="17" t="s">
        <v>254</v>
      </c>
      <c r="B89" s="17" t="s">
        <v>255</v>
      </c>
      <c r="C89" s="17" t="s">
        <v>256</v>
      </c>
      <c r="D89" s="18">
        <v>0</v>
      </c>
      <c r="E89" s="18">
        <v>0</v>
      </c>
      <c r="F89" s="18">
        <v>0</v>
      </c>
      <c r="G89" s="18">
        <v>0</v>
      </c>
      <c r="H89" s="18">
        <v>0</v>
      </c>
      <c r="I89" s="18">
        <v>0</v>
      </c>
      <c r="J89" s="18">
        <f>H89-I89</f>
        <v>0</v>
      </c>
      <c r="K89" s="18">
        <v>0</v>
      </c>
    </row>
    <row r="90" spans="1:11" s="7" customFormat="1" x14ac:dyDescent="0.25">
      <c r="A90" s="17" t="s">
        <v>257</v>
      </c>
      <c r="B90" s="17" t="s">
        <v>258</v>
      </c>
      <c r="C90" s="17" t="s">
        <v>259</v>
      </c>
      <c r="D90" s="18">
        <v>0</v>
      </c>
      <c r="E90" s="18">
        <v>0</v>
      </c>
      <c r="F90" s="18">
        <v>0</v>
      </c>
      <c r="G90" s="18">
        <v>0</v>
      </c>
      <c r="H90" s="18">
        <v>0</v>
      </c>
      <c r="I90" s="18">
        <v>0</v>
      </c>
      <c r="J90" s="18">
        <f>H90-I90</f>
        <v>0</v>
      </c>
      <c r="K90" s="18">
        <v>0</v>
      </c>
    </row>
    <row r="91" spans="1:11" s="7" customFormat="1" ht="22.5" x14ac:dyDescent="0.25">
      <c r="A91" s="17" t="s">
        <v>260</v>
      </c>
      <c r="B91" s="17" t="s">
        <v>261</v>
      </c>
      <c r="C91" s="17" t="s">
        <v>262</v>
      </c>
      <c r="D91" s="18">
        <f>D92+D95+D101+D103+D105</f>
        <v>0</v>
      </c>
      <c r="E91" s="18">
        <f>E92+E95+E101+E103+E105</f>
        <v>0</v>
      </c>
      <c r="F91" s="18">
        <f>F92+F95+F101+F103+F105</f>
        <v>0</v>
      </c>
      <c r="G91" s="18">
        <f>G92+G95+G101+G103+G105</f>
        <v>0</v>
      </c>
      <c r="H91" s="18">
        <f>H92+H95+H101+H103+H105</f>
        <v>0</v>
      </c>
      <c r="I91" s="18">
        <f>I92+I95+I101+I103+I105</f>
        <v>0</v>
      </c>
      <c r="J91" s="18">
        <f>H91-I91</f>
        <v>0</v>
      </c>
      <c r="K91" s="18">
        <f>K92+K95+K101+K103+K105</f>
        <v>117</v>
      </c>
    </row>
    <row r="92" spans="1:11" s="7" customFormat="1" ht="22.5" x14ac:dyDescent="0.25">
      <c r="A92" s="17" t="s">
        <v>263</v>
      </c>
      <c r="B92" s="17" t="s">
        <v>264</v>
      </c>
      <c r="C92" s="17" t="s">
        <v>265</v>
      </c>
      <c r="D92" s="18">
        <f>D93</f>
        <v>0</v>
      </c>
      <c r="E92" s="18">
        <f>E93</f>
        <v>0</v>
      </c>
      <c r="F92" s="18">
        <f>F93</f>
        <v>0</v>
      </c>
      <c r="G92" s="18">
        <f>G93</f>
        <v>0</v>
      </c>
      <c r="H92" s="18">
        <f>H93</f>
        <v>0</v>
      </c>
      <c r="I92" s="18">
        <f>I93</f>
        <v>0</v>
      </c>
      <c r="J92" s="18">
        <f>H92-I92</f>
        <v>0</v>
      </c>
      <c r="K92" s="18">
        <f>K93</f>
        <v>0</v>
      </c>
    </row>
    <row r="93" spans="1:11" s="7" customFormat="1" ht="22.5" x14ac:dyDescent="0.25">
      <c r="A93" s="17" t="s">
        <v>266</v>
      </c>
      <c r="B93" s="17" t="s">
        <v>267</v>
      </c>
      <c r="C93" s="17" t="s">
        <v>268</v>
      </c>
      <c r="D93" s="18">
        <f>D94</f>
        <v>0</v>
      </c>
      <c r="E93" s="18">
        <f>E94</f>
        <v>0</v>
      </c>
      <c r="F93" s="18">
        <f>F94</f>
        <v>0</v>
      </c>
      <c r="G93" s="18">
        <f>G94</f>
        <v>0</v>
      </c>
      <c r="H93" s="18">
        <f>H94</f>
        <v>0</v>
      </c>
      <c r="I93" s="18">
        <f>I94</f>
        <v>0</v>
      </c>
      <c r="J93" s="18">
        <f>H93-I93</f>
        <v>0</v>
      </c>
      <c r="K93" s="18">
        <f>K94</f>
        <v>0</v>
      </c>
    </row>
    <row r="94" spans="1:11" s="7" customFormat="1" ht="22.5" x14ac:dyDescent="0.25">
      <c r="A94" s="17" t="s">
        <v>269</v>
      </c>
      <c r="B94" s="17" t="s">
        <v>270</v>
      </c>
      <c r="C94" s="17" t="s">
        <v>271</v>
      </c>
      <c r="D94" s="18">
        <v>0</v>
      </c>
      <c r="E94" s="18">
        <v>0</v>
      </c>
      <c r="F94" s="18">
        <v>0</v>
      </c>
      <c r="G94" s="18">
        <v>0</v>
      </c>
      <c r="H94" s="18">
        <v>0</v>
      </c>
      <c r="I94" s="18">
        <v>0</v>
      </c>
      <c r="J94" s="18">
        <f>H94-I94</f>
        <v>0</v>
      </c>
      <c r="K94" s="18">
        <v>0</v>
      </c>
    </row>
    <row r="95" spans="1:11" s="7" customFormat="1" ht="22.5" x14ac:dyDescent="0.25">
      <c r="A95" s="17" t="s">
        <v>272</v>
      </c>
      <c r="B95" s="17" t="s">
        <v>273</v>
      </c>
      <c r="C95" s="17" t="s">
        <v>274</v>
      </c>
      <c r="D95" s="18">
        <f>D96+D99+D100</f>
        <v>0</v>
      </c>
      <c r="E95" s="18">
        <f>E96+E99+E100</f>
        <v>0</v>
      </c>
      <c r="F95" s="18">
        <f>F96+F99+F100</f>
        <v>0</v>
      </c>
      <c r="G95" s="18">
        <f>G96+G99+G100</f>
        <v>0</v>
      </c>
      <c r="H95" s="18">
        <f>H96+H99+H100</f>
        <v>0</v>
      </c>
      <c r="I95" s="18">
        <f>I96+I99+I100</f>
        <v>0</v>
      </c>
      <c r="J95" s="18">
        <f>H95-I95</f>
        <v>0</v>
      </c>
      <c r="K95" s="18">
        <f>K96+K99+K100</f>
        <v>117</v>
      </c>
    </row>
    <row r="96" spans="1:11" s="7" customFormat="1" x14ac:dyDescent="0.25">
      <c r="A96" s="17" t="s">
        <v>275</v>
      </c>
      <c r="B96" s="17" t="s">
        <v>276</v>
      </c>
      <c r="C96" s="17" t="s">
        <v>277</v>
      </c>
      <c r="D96" s="18">
        <f>D97+D98</f>
        <v>0</v>
      </c>
      <c r="E96" s="18">
        <f>E97+E98</f>
        <v>0</v>
      </c>
      <c r="F96" s="18">
        <f>F97+F98</f>
        <v>0</v>
      </c>
      <c r="G96" s="18">
        <f>G97+G98</f>
        <v>0</v>
      </c>
      <c r="H96" s="18">
        <f>H97+H98</f>
        <v>0</v>
      </c>
      <c r="I96" s="18">
        <f>I97+I98</f>
        <v>0</v>
      </c>
      <c r="J96" s="18">
        <f>H96-I96</f>
        <v>0</v>
      </c>
      <c r="K96" s="18">
        <f>K97+K98</f>
        <v>117</v>
      </c>
    </row>
    <row r="97" spans="1:11" s="7" customFormat="1" x14ac:dyDescent="0.25">
      <c r="A97" s="17" t="s">
        <v>278</v>
      </c>
      <c r="B97" s="17" t="s">
        <v>279</v>
      </c>
      <c r="C97" s="17" t="s">
        <v>280</v>
      </c>
      <c r="D97" s="18">
        <v>0</v>
      </c>
      <c r="E97" s="18">
        <v>0</v>
      </c>
      <c r="F97" s="18">
        <v>0</v>
      </c>
      <c r="G97" s="18">
        <v>0</v>
      </c>
      <c r="H97" s="18">
        <v>0</v>
      </c>
      <c r="I97" s="18">
        <v>0</v>
      </c>
      <c r="J97" s="18">
        <f>H97-I97</f>
        <v>0</v>
      </c>
      <c r="K97" s="18">
        <v>0</v>
      </c>
    </row>
    <row r="98" spans="1:11" s="7" customFormat="1" x14ac:dyDescent="0.25">
      <c r="A98" s="17" t="s">
        <v>281</v>
      </c>
      <c r="B98" s="17" t="s">
        <v>282</v>
      </c>
      <c r="C98" s="17" t="s">
        <v>283</v>
      </c>
      <c r="D98" s="18">
        <v>0</v>
      </c>
      <c r="E98" s="18">
        <v>0</v>
      </c>
      <c r="F98" s="18">
        <v>0</v>
      </c>
      <c r="G98" s="18">
        <v>0</v>
      </c>
      <c r="H98" s="18">
        <v>0</v>
      </c>
      <c r="I98" s="18">
        <v>0</v>
      </c>
      <c r="J98" s="18">
        <f>H98-I98</f>
        <v>0</v>
      </c>
      <c r="K98" s="18">
        <v>117</v>
      </c>
    </row>
    <row r="99" spans="1:11" s="7" customFormat="1" x14ac:dyDescent="0.25">
      <c r="A99" s="17" t="s">
        <v>284</v>
      </c>
      <c r="B99" s="17" t="s">
        <v>285</v>
      </c>
      <c r="C99" s="17" t="s">
        <v>286</v>
      </c>
      <c r="D99" s="18">
        <v>0</v>
      </c>
      <c r="E99" s="18">
        <v>0</v>
      </c>
      <c r="F99" s="18">
        <v>0</v>
      </c>
      <c r="G99" s="18">
        <v>0</v>
      </c>
      <c r="H99" s="18">
        <v>0</v>
      </c>
      <c r="I99" s="18">
        <v>0</v>
      </c>
      <c r="J99" s="18">
        <f>H99-I99</f>
        <v>0</v>
      </c>
      <c r="K99" s="18">
        <v>0</v>
      </c>
    </row>
    <row r="100" spans="1:11" s="7" customFormat="1" ht="22.5" x14ac:dyDescent="0.25">
      <c r="A100" s="17" t="s">
        <v>287</v>
      </c>
      <c r="B100" s="17" t="s">
        <v>288</v>
      </c>
      <c r="C100" s="17" t="s">
        <v>289</v>
      </c>
      <c r="D100" s="18">
        <v>0</v>
      </c>
      <c r="E100" s="18">
        <v>0</v>
      </c>
      <c r="F100" s="18">
        <v>0</v>
      </c>
      <c r="G100" s="18">
        <v>0</v>
      </c>
      <c r="H100" s="18">
        <v>0</v>
      </c>
      <c r="I100" s="18">
        <v>0</v>
      </c>
      <c r="J100" s="18">
        <f>H100-I100</f>
        <v>0</v>
      </c>
      <c r="K100" s="18">
        <v>0</v>
      </c>
    </row>
    <row r="101" spans="1:11" s="7" customFormat="1" x14ac:dyDescent="0.25">
      <c r="A101" s="17" t="s">
        <v>290</v>
      </c>
      <c r="B101" s="17" t="s">
        <v>291</v>
      </c>
      <c r="C101" s="17" t="s">
        <v>292</v>
      </c>
      <c r="D101" s="18">
        <f>D102</f>
        <v>0</v>
      </c>
      <c r="E101" s="18">
        <f>E102</f>
        <v>0</v>
      </c>
      <c r="F101" s="18">
        <f>F102</f>
        <v>0</v>
      </c>
      <c r="G101" s="18">
        <f>G102</f>
        <v>0</v>
      </c>
      <c r="H101" s="18">
        <f>H102</f>
        <v>0</v>
      </c>
      <c r="I101" s="18">
        <f>I102</f>
        <v>0</v>
      </c>
      <c r="J101" s="18">
        <f>H101-I101</f>
        <v>0</v>
      </c>
      <c r="K101" s="18">
        <f>K102</f>
        <v>0</v>
      </c>
    </row>
    <row r="102" spans="1:11" s="7" customFormat="1" x14ac:dyDescent="0.25">
      <c r="A102" s="17" t="s">
        <v>293</v>
      </c>
      <c r="B102" s="17" t="s">
        <v>294</v>
      </c>
      <c r="C102" s="17" t="s">
        <v>295</v>
      </c>
      <c r="D102" s="18">
        <v>0</v>
      </c>
      <c r="E102" s="18">
        <v>0</v>
      </c>
      <c r="F102" s="18">
        <v>0</v>
      </c>
      <c r="G102" s="18">
        <v>0</v>
      </c>
      <c r="H102" s="18">
        <v>0</v>
      </c>
      <c r="I102" s="18">
        <v>0</v>
      </c>
      <c r="J102" s="18">
        <f>H102-I102</f>
        <v>0</v>
      </c>
      <c r="K102" s="18">
        <v>0</v>
      </c>
    </row>
    <row r="103" spans="1:11" s="7" customFormat="1" ht="22.5" x14ac:dyDescent="0.25">
      <c r="A103" s="17" t="s">
        <v>296</v>
      </c>
      <c r="B103" s="17" t="s">
        <v>297</v>
      </c>
      <c r="C103" s="17" t="s">
        <v>298</v>
      </c>
      <c r="D103" s="18">
        <f>D104</f>
        <v>0</v>
      </c>
      <c r="E103" s="18">
        <f>E104</f>
        <v>0</v>
      </c>
      <c r="F103" s="18">
        <f>F104</f>
        <v>0</v>
      </c>
      <c r="G103" s="18">
        <f>G104</f>
        <v>0</v>
      </c>
      <c r="H103" s="18">
        <f>H104</f>
        <v>0</v>
      </c>
      <c r="I103" s="18">
        <f>I104</f>
        <v>0</v>
      </c>
      <c r="J103" s="18">
        <f>H103-I103</f>
        <v>0</v>
      </c>
      <c r="K103" s="18">
        <f>K104</f>
        <v>0</v>
      </c>
    </row>
    <row r="104" spans="1:11" s="7" customFormat="1" ht="22.5" x14ac:dyDescent="0.25">
      <c r="A104" s="17" t="s">
        <v>299</v>
      </c>
      <c r="B104" s="17" t="s">
        <v>300</v>
      </c>
      <c r="C104" s="17" t="s">
        <v>301</v>
      </c>
      <c r="D104" s="18">
        <v>0</v>
      </c>
      <c r="E104" s="18">
        <v>0</v>
      </c>
      <c r="F104" s="18">
        <v>0</v>
      </c>
      <c r="G104" s="18">
        <v>0</v>
      </c>
      <c r="H104" s="18">
        <v>0</v>
      </c>
      <c r="I104" s="18">
        <v>0</v>
      </c>
      <c r="J104" s="18">
        <f>H104-I104</f>
        <v>0</v>
      </c>
      <c r="K104" s="18">
        <v>0</v>
      </c>
    </row>
    <row r="105" spans="1:11" s="7" customFormat="1" x14ac:dyDescent="0.25">
      <c r="A105" s="17" t="s">
        <v>302</v>
      </c>
      <c r="B105" s="17" t="s">
        <v>303</v>
      </c>
      <c r="C105" s="17" t="s">
        <v>304</v>
      </c>
      <c r="D105" s="18">
        <f>D106</f>
        <v>0</v>
      </c>
      <c r="E105" s="18">
        <f>E106</f>
        <v>0</v>
      </c>
      <c r="F105" s="18">
        <f>F106</f>
        <v>0</v>
      </c>
      <c r="G105" s="18">
        <f>G106</f>
        <v>0</v>
      </c>
      <c r="H105" s="18">
        <f>H106</f>
        <v>0</v>
      </c>
      <c r="I105" s="18">
        <f>I106</f>
        <v>0</v>
      </c>
      <c r="J105" s="18">
        <f>H105-I105</f>
        <v>0</v>
      </c>
      <c r="K105" s="18">
        <f>K106</f>
        <v>0</v>
      </c>
    </row>
    <row r="106" spans="1:11" s="7" customFormat="1" x14ac:dyDescent="0.25">
      <c r="A106" s="17" t="s">
        <v>305</v>
      </c>
      <c r="B106" s="17" t="s">
        <v>306</v>
      </c>
      <c r="C106" s="17" t="s">
        <v>307</v>
      </c>
      <c r="D106" s="18">
        <v>0</v>
      </c>
      <c r="E106" s="18">
        <v>0</v>
      </c>
      <c r="F106" s="18">
        <v>0</v>
      </c>
      <c r="G106" s="18">
        <v>0</v>
      </c>
      <c r="H106" s="18">
        <v>0</v>
      </c>
      <c r="I106" s="18">
        <v>0</v>
      </c>
      <c r="J106" s="18">
        <f>H106-I106</f>
        <v>0</v>
      </c>
      <c r="K106" s="18">
        <v>0</v>
      </c>
    </row>
    <row r="107" spans="1:11" s="7" customFormat="1" x14ac:dyDescent="0.25">
      <c r="A107" s="17" t="s">
        <v>308</v>
      </c>
      <c r="B107" s="17" t="s">
        <v>309</v>
      </c>
      <c r="C107" s="17" t="s">
        <v>310</v>
      </c>
      <c r="D107" s="18">
        <f>D108</f>
        <v>0</v>
      </c>
      <c r="E107" s="18">
        <f>E108</f>
        <v>0</v>
      </c>
      <c r="F107" s="18">
        <f>F108</f>
        <v>0</v>
      </c>
      <c r="G107" s="18">
        <f>G108</f>
        <v>0</v>
      </c>
      <c r="H107" s="18">
        <f>H108</f>
        <v>0</v>
      </c>
      <c r="I107" s="18">
        <f>I108</f>
        <v>0</v>
      </c>
      <c r="J107" s="18">
        <f>H107-I107</f>
        <v>0</v>
      </c>
      <c r="K107" s="18">
        <f>K108</f>
        <v>0</v>
      </c>
    </row>
    <row r="108" spans="1:11" s="7" customFormat="1" x14ac:dyDescent="0.25">
      <c r="A108" s="17" t="s">
        <v>311</v>
      </c>
      <c r="B108" s="17" t="s">
        <v>312</v>
      </c>
      <c r="C108" s="17" t="s">
        <v>313</v>
      </c>
      <c r="D108" s="18">
        <f>D109</f>
        <v>0</v>
      </c>
      <c r="E108" s="18">
        <f>E109</f>
        <v>0</v>
      </c>
      <c r="F108" s="18">
        <f>F109</f>
        <v>0</v>
      </c>
      <c r="G108" s="18">
        <f>G109</f>
        <v>0</v>
      </c>
      <c r="H108" s="18">
        <f>H109</f>
        <v>0</v>
      </c>
      <c r="I108" s="18">
        <f>I109</f>
        <v>0</v>
      </c>
      <c r="J108" s="18">
        <f>H108-I108</f>
        <v>0</v>
      </c>
      <c r="K108" s="18">
        <f>K109</f>
        <v>0</v>
      </c>
    </row>
    <row r="109" spans="1:11" s="7" customFormat="1" ht="22.5" x14ac:dyDescent="0.25">
      <c r="A109" s="17" t="s">
        <v>314</v>
      </c>
      <c r="B109" s="17" t="s">
        <v>315</v>
      </c>
      <c r="C109" s="17" t="s">
        <v>316</v>
      </c>
      <c r="D109" s="18">
        <v>0</v>
      </c>
      <c r="E109" s="18">
        <v>0</v>
      </c>
      <c r="F109" s="18">
        <v>0</v>
      </c>
      <c r="G109" s="18">
        <v>0</v>
      </c>
      <c r="H109" s="18">
        <v>0</v>
      </c>
      <c r="I109" s="18">
        <v>0</v>
      </c>
      <c r="J109" s="18">
        <f>H109-I109</f>
        <v>0</v>
      </c>
      <c r="K109" s="18">
        <v>0</v>
      </c>
    </row>
    <row r="110" spans="1:11" s="7" customFormat="1" x14ac:dyDescent="0.25">
      <c r="A110" s="17" t="s">
        <v>317</v>
      </c>
      <c r="B110" s="17" t="s">
        <v>318</v>
      </c>
      <c r="C110" s="17" t="s">
        <v>319</v>
      </c>
      <c r="D110" s="18">
        <v>0</v>
      </c>
      <c r="E110" s="18">
        <v>0</v>
      </c>
      <c r="F110" s="18">
        <v>0</v>
      </c>
      <c r="G110" s="18">
        <v>0</v>
      </c>
      <c r="H110" s="18">
        <v>0</v>
      </c>
      <c r="I110" s="18">
        <v>1000</v>
      </c>
      <c r="J110" s="18">
        <f>H110-I110</f>
        <v>-1000</v>
      </c>
      <c r="K110" s="18">
        <v>0</v>
      </c>
    </row>
    <row r="111" spans="1:11" s="7" customFormat="1" x14ac:dyDescent="0.25">
      <c r="A111" s="17" t="s">
        <v>320</v>
      </c>
      <c r="B111" s="17" t="s">
        <v>321</v>
      </c>
      <c r="C111" s="17" t="s">
        <v>322</v>
      </c>
      <c r="D111" s="18">
        <v>0</v>
      </c>
      <c r="E111" s="18">
        <v>0</v>
      </c>
      <c r="F111" s="18">
        <v>0</v>
      </c>
      <c r="G111" s="18">
        <v>0</v>
      </c>
      <c r="H111" s="18">
        <v>0</v>
      </c>
      <c r="I111" s="18">
        <v>1000</v>
      </c>
      <c r="J111" s="18">
        <f>H111-I111</f>
        <v>-1000</v>
      </c>
      <c r="K111" s="18">
        <v>0</v>
      </c>
    </row>
    <row r="112" spans="1:11" s="7" customFormat="1" x14ac:dyDescent="0.25">
      <c r="A112" s="17" t="s">
        <v>323</v>
      </c>
      <c r="B112" s="17" t="s">
        <v>324</v>
      </c>
      <c r="C112" s="17" t="s">
        <v>325</v>
      </c>
      <c r="D112" s="18">
        <v>0</v>
      </c>
      <c r="E112" s="18">
        <v>0</v>
      </c>
      <c r="F112" s="18">
        <v>0</v>
      </c>
      <c r="G112" s="18">
        <v>0</v>
      </c>
      <c r="H112" s="18">
        <v>0</v>
      </c>
      <c r="I112" s="18">
        <v>1000</v>
      </c>
      <c r="J112" s="18">
        <f>H112-I112</f>
        <v>-1000</v>
      </c>
      <c r="K112" s="18">
        <v>0</v>
      </c>
    </row>
    <row r="113" spans="1:12" s="7" customFormat="1" x14ac:dyDescent="0.25">
      <c r="A113" s="17" t="s">
        <v>326</v>
      </c>
      <c r="B113" s="17" t="s">
        <v>327</v>
      </c>
      <c r="C113" s="17" t="s">
        <v>328</v>
      </c>
      <c r="D113" s="18">
        <v>0</v>
      </c>
      <c r="E113" s="18">
        <v>0</v>
      </c>
      <c r="F113" s="18">
        <v>0</v>
      </c>
      <c r="G113" s="18">
        <v>0</v>
      </c>
      <c r="H113" s="18">
        <v>0</v>
      </c>
      <c r="I113" s="18">
        <v>0</v>
      </c>
      <c r="J113" s="18">
        <f>H113-I113</f>
        <v>0</v>
      </c>
      <c r="K113" s="18">
        <v>0</v>
      </c>
    </row>
    <row r="114" spans="1:12" s="7" customFormat="1" x14ac:dyDescent="0.25">
      <c r="A114" s="17" t="s">
        <v>329</v>
      </c>
      <c r="B114" s="17" t="s">
        <v>330</v>
      </c>
      <c r="C114" s="17" t="s">
        <v>331</v>
      </c>
      <c r="D114" s="18">
        <v>0</v>
      </c>
      <c r="E114" s="18">
        <v>0</v>
      </c>
      <c r="F114" s="18">
        <v>0</v>
      </c>
      <c r="G114" s="18">
        <v>0</v>
      </c>
      <c r="H114" s="18">
        <v>0</v>
      </c>
      <c r="I114" s="18">
        <v>0</v>
      </c>
      <c r="J114" s="18">
        <f>H114-I114</f>
        <v>0</v>
      </c>
      <c r="K114" s="18">
        <v>0</v>
      </c>
    </row>
    <row r="115" spans="1:12" s="7" customFormat="1" x14ac:dyDescent="0.25">
      <c r="A115" s="17" t="s">
        <v>332</v>
      </c>
      <c r="B115" s="17" t="s">
        <v>333</v>
      </c>
      <c r="C115" s="17" t="s">
        <v>334</v>
      </c>
      <c r="D115" s="18">
        <v>0</v>
      </c>
      <c r="E115" s="18">
        <v>0</v>
      </c>
      <c r="F115" s="18">
        <v>0</v>
      </c>
      <c r="G115" s="18">
        <v>0</v>
      </c>
      <c r="H115" s="18">
        <v>0</v>
      </c>
      <c r="I115" s="18">
        <v>0</v>
      </c>
      <c r="J115" s="18">
        <f>H115-I115</f>
        <v>0</v>
      </c>
      <c r="K115" s="18">
        <v>0</v>
      </c>
    </row>
    <row r="116" spans="1:12" s="7" customFormat="1" x14ac:dyDescent="0.25">
      <c r="A116" s="17" t="s">
        <v>335</v>
      </c>
      <c r="B116" s="17" t="s">
        <v>336</v>
      </c>
      <c r="C116" s="17" t="s">
        <v>337</v>
      </c>
      <c r="D116" s="18">
        <v>0</v>
      </c>
      <c r="E116" s="18">
        <v>0</v>
      </c>
      <c r="F116" s="18">
        <v>0</v>
      </c>
      <c r="G116" s="18">
        <v>0</v>
      </c>
      <c r="H116" s="18">
        <v>0</v>
      </c>
      <c r="I116" s="18">
        <v>0</v>
      </c>
      <c r="J116" s="18">
        <f>H116-I116</f>
        <v>0</v>
      </c>
      <c r="K116" s="18">
        <v>0</v>
      </c>
    </row>
    <row r="117" spans="1:12" s="7" customFormat="1" x14ac:dyDescent="0.25">
      <c r="A117" s="15"/>
      <c r="B117" s="15"/>
      <c r="C117" s="15"/>
      <c r="D117" s="16"/>
      <c r="E117" s="16"/>
      <c r="F117" s="16"/>
      <c r="G117" s="16"/>
      <c r="H117" s="16"/>
      <c r="I117" s="16"/>
      <c r="J117" s="16"/>
      <c r="K117" s="16"/>
    </row>
    <row r="118" spans="1:12" x14ac:dyDescent="0.25">
      <c r="A118" s="20" t="s">
        <v>338</v>
      </c>
      <c r="B118" s="20"/>
      <c r="C118" s="20"/>
      <c r="D118" s="20"/>
      <c r="E118" s="20" t="s">
        <v>340</v>
      </c>
      <c r="F118" s="20"/>
      <c r="G118" s="20"/>
      <c r="H118" s="20"/>
      <c r="I118" s="20" t="s">
        <v>341</v>
      </c>
      <c r="J118" s="20"/>
      <c r="K118" s="20"/>
      <c r="L118" s="20"/>
    </row>
    <row r="119" spans="1:12" x14ac:dyDescent="0.25">
      <c r="A119" s="3" t="s">
        <v>339</v>
      </c>
      <c r="B119" s="3"/>
      <c r="C119" s="3"/>
      <c r="D119" s="3"/>
      <c r="E119" s="3"/>
      <c r="F119" s="3"/>
      <c r="G119" s="3"/>
      <c r="H119" s="3"/>
      <c r="I119" s="3" t="s">
        <v>342</v>
      </c>
      <c r="J119" s="3"/>
      <c r="K119" s="3"/>
      <c r="L119" s="3"/>
    </row>
    <row r="235" spans="1:20" x14ac:dyDescent="0.25">
      <c r="A235" s="19"/>
      <c r="B235" s="19"/>
      <c r="C235" s="19"/>
      <c r="D235" s="19"/>
      <c r="I235" s="19"/>
      <c r="J235" s="19"/>
      <c r="K235" s="19"/>
      <c r="L235" s="19"/>
      <c r="Q235" s="19"/>
      <c r="R235" s="19"/>
      <c r="S235" s="19"/>
      <c r="T235" s="19"/>
    </row>
  </sheetData>
  <mergeCells count="21">
    <mergeCell ref="A118:D118"/>
    <mergeCell ref="A119:D119"/>
    <mergeCell ref="E118:H118"/>
    <mergeCell ref="E119:H119"/>
    <mergeCell ref="I118:L118"/>
    <mergeCell ref="I119:L119"/>
    <mergeCell ref="A9:B9"/>
    <mergeCell ref="C7:C8"/>
    <mergeCell ref="D7:D8"/>
    <mergeCell ref="E7:F7"/>
    <mergeCell ref="G7:G8"/>
    <mergeCell ref="H7:H8"/>
    <mergeCell ref="A1:K1"/>
    <mergeCell ref="A2:K2"/>
    <mergeCell ref="A3:K3"/>
    <mergeCell ref="A4:K4"/>
    <mergeCell ref="A5:K5"/>
    <mergeCell ref="A7:B8"/>
    <mergeCell ref="I7:I8"/>
    <mergeCell ref="J7:J8"/>
    <mergeCell ref="K7:K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2018-08-23T09:21:21Z</dcterms:created>
  <dcterms:modified xsi:type="dcterms:W3CDTF">2018-08-23T09:21:23Z</dcterms:modified>
</cp:coreProperties>
</file>