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J9" i="1"/>
  <c r="K9" i="1"/>
  <c r="L9" i="1"/>
  <c r="M9" i="1"/>
  <c r="E9" i="1" s="1"/>
  <c r="N9" i="1"/>
  <c r="O9" i="1"/>
  <c r="D10" i="1"/>
  <c r="E10" i="1"/>
  <c r="D11" i="1"/>
  <c r="E11" i="1"/>
  <c r="D12" i="1"/>
  <c r="E12" i="1"/>
  <c r="F13" i="1"/>
  <c r="D13" i="1" s="1"/>
  <c r="G13" i="1"/>
  <c r="H13" i="1"/>
  <c r="H18" i="1" s="1"/>
  <c r="H23" i="1" s="1"/>
  <c r="I13" i="1"/>
  <c r="J13" i="1"/>
  <c r="K13" i="1"/>
  <c r="E13" i="1" s="1"/>
  <c r="L13" i="1"/>
  <c r="M13" i="1"/>
  <c r="N13" i="1"/>
  <c r="O13" i="1"/>
  <c r="D14" i="1"/>
  <c r="E14" i="1"/>
  <c r="D15" i="1"/>
  <c r="E15" i="1"/>
  <c r="D16" i="1"/>
  <c r="E16" i="1"/>
  <c r="F17" i="1"/>
  <c r="F18" i="1" s="1"/>
  <c r="G17" i="1"/>
  <c r="G18" i="1" s="1"/>
  <c r="G23" i="1" s="1"/>
  <c r="H17" i="1"/>
  <c r="I17" i="1"/>
  <c r="I18" i="1" s="1"/>
  <c r="I23" i="1" s="1"/>
  <c r="J17" i="1"/>
  <c r="K17" i="1"/>
  <c r="E17" i="1" s="1"/>
  <c r="L17" i="1"/>
  <c r="M17" i="1"/>
  <c r="N17" i="1"/>
  <c r="N18" i="1" s="1"/>
  <c r="N23" i="1" s="1"/>
  <c r="O17" i="1"/>
  <c r="O18" i="1" s="1"/>
  <c r="O23" i="1" s="1"/>
  <c r="J18" i="1"/>
  <c r="J23" i="1" s="1"/>
  <c r="L18" i="1"/>
  <c r="M18" i="1"/>
  <c r="M23" i="1" s="1"/>
  <c r="D19" i="1"/>
  <c r="E19" i="1"/>
  <c r="D20" i="1"/>
  <c r="E20" i="1"/>
  <c r="D21" i="1"/>
  <c r="E21" i="1"/>
  <c r="D22" i="1"/>
  <c r="E22" i="1"/>
  <c r="L23" i="1"/>
  <c r="F23" i="1" l="1"/>
  <c r="K18" i="1"/>
  <c r="D17" i="1"/>
  <c r="K23" i="1" l="1"/>
  <c r="E23" i="1" s="1"/>
  <c r="E18" i="1"/>
  <c r="D18" i="1"/>
  <c r="D23" i="1"/>
</calcChain>
</file>

<file path=xl/sharedStrings.xml><?xml version="1.0" encoding="utf-8"?>
<sst xmlns="http://schemas.openxmlformats.org/spreadsheetml/2006/main" count="77" uniqueCount="67">
  <si>
    <t>NR................/...........2017</t>
  </si>
  <si>
    <t>Biroul contabilitate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</si>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</sst>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8554687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6" customFormat="1" x14ac:dyDescent="0.25">
      <c r="A6" s="9" t="s">
        <v>18</v>
      </c>
      <c r="B6" s="9" t="s">
        <v>19</v>
      </c>
      <c r="C6" s="9" t="s">
        <v>20</v>
      </c>
      <c r="D6" s="10">
        <f>F6+G6+H6+I6+J6+K6+L6+M6</f>
        <v>0</v>
      </c>
      <c r="E6" s="10">
        <f>K6+L6+M6</f>
        <v>0</v>
      </c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</f>
        <v>1027573</v>
      </c>
      <c r="E7" s="10">
        <f>K7+L7+M7</f>
        <v>0</v>
      </c>
      <c r="F7" s="10">
        <v>330699</v>
      </c>
      <c r="G7" s="10">
        <v>0</v>
      </c>
      <c r="H7" s="10">
        <v>695874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</f>
        <v>1103883</v>
      </c>
      <c r="E8" s="10">
        <f>K8+L8+M8</f>
        <v>18516</v>
      </c>
      <c r="F8" s="10">
        <v>330699</v>
      </c>
      <c r="G8" s="10">
        <v>335827</v>
      </c>
      <c r="H8" s="10">
        <v>418841</v>
      </c>
      <c r="I8" s="10">
        <v>0</v>
      </c>
      <c r="J8" s="10">
        <v>0</v>
      </c>
      <c r="K8" s="10">
        <v>0</v>
      </c>
      <c r="L8" s="10">
        <v>0</v>
      </c>
      <c r="M8" s="10">
        <v>18516</v>
      </c>
      <c r="N8" s="10">
        <v>0</v>
      </c>
      <c r="O8" s="10"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</f>
        <v>-76310</v>
      </c>
      <c r="E9" s="10">
        <f>K9+L9+M9</f>
        <v>-18516</v>
      </c>
      <c r="F9" s="10">
        <f>F7-F8</f>
        <v>0</v>
      </c>
      <c r="G9" s="10">
        <f>G7-G8</f>
        <v>-335827</v>
      </c>
      <c r="H9" s="10">
        <f>H7-H8</f>
        <v>277033</v>
      </c>
      <c r="I9" s="10">
        <f>I7-I8</f>
        <v>0</v>
      </c>
      <c r="J9" s="10">
        <f>J7-J8</f>
        <v>1000</v>
      </c>
      <c r="K9" s="10">
        <f>K7-K8</f>
        <v>0</v>
      </c>
      <c r="L9" s="10">
        <f>L7-L8</f>
        <v>0</v>
      </c>
      <c r="M9" s="10">
        <f>M7-M8</f>
        <v>-18516</v>
      </c>
      <c r="N9" s="10">
        <f>N7-N8</f>
        <v>0</v>
      </c>
      <c r="O9" s="10">
        <f>O7-O8</f>
        <v>0</v>
      </c>
    </row>
    <row r="10" spans="1:15" s="6" customFormat="1" x14ac:dyDescent="0.25">
      <c r="A10" s="9" t="s">
        <v>30</v>
      </c>
      <c r="B10" s="9" t="s">
        <v>31</v>
      </c>
      <c r="C10" s="9" t="s">
        <v>32</v>
      </c>
      <c r="D10" s="10">
        <f>F10+G10+H10+I10+J10+K10+L10+M10</f>
        <v>0</v>
      </c>
      <c r="E10" s="10">
        <f>K10+L10+M10</f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6" customFormat="1" x14ac:dyDescent="0.25">
      <c r="A11" s="9" t="s">
        <v>33</v>
      </c>
      <c r="B11" s="9" t="s">
        <v>22</v>
      </c>
      <c r="C11" s="9" t="s">
        <v>34</v>
      </c>
      <c r="D11" s="10">
        <f>F11+G11+H11+I11+J11+K11+L11+M11</f>
        <v>0</v>
      </c>
      <c r="E11" s="10">
        <f>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25</v>
      </c>
      <c r="C12" s="9" t="s">
        <v>36</v>
      </c>
      <c r="D12" s="10">
        <f>F12+G12+H12+I12+J12+K12+L12+M12</f>
        <v>146135</v>
      </c>
      <c r="E12" s="10">
        <f>K12+L12+M12</f>
        <v>0</v>
      </c>
      <c r="F12" s="10">
        <v>0</v>
      </c>
      <c r="G12" s="10">
        <v>0</v>
      </c>
      <c r="H12" s="10">
        <v>146135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</f>
        <v>-146135</v>
      </c>
      <c r="E13" s="10">
        <f>K13+L13+M13</f>
        <v>0</v>
      </c>
      <c r="F13" s="10">
        <f>F11-F12</f>
        <v>0</v>
      </c>
      <c r="G13" s="10">
        <f>G11-G12</f>
        <v>0</v>
      </c>
      <c r="H13" s="10">
        <f>H11-H12</f>
        <v>-146135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  <c r="N13" s="10">
        <f>N11-N12</f>
        <v>0</v>
      </c>
      <c r="O13" s="10">
        <f>O11-O12</f>
        <v>0</v>
      </c>
    </row>
    <row r="14" spans="1:15" s="6" customFormat="1" x14ac:dyDescent="0.25">
      <c r="A14" s="9" t="s">
        <v>40</v>
      </c>
      <c r="B14" s="9" t="s">
        <v>41</v>
      </c>
      <c r="C14" s="9" t="s">
        <v>42</v>
      </c>
      <c r="D14" s="10">
        <f>F14+G14+H14+I14+J14+K14+L14+M14</f>
        <v>0</v>
      </c>
      <c r="E14" s="10">
        <f>K14+L14+M14</f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6" customFormat="1" x14ac:dyDescent="0.25">
      <c r="A15" s="9" t="s">
        <v>43</v>
      </c>
      <c r="B15" s="9" t="s">
        <v>22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25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s="6" customFormat="1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0</v>
      </c>
      <c r="E17" s="10">
        <f>K17+L17+M17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  <c r="N17" s="10">
        <f>N15-N16</f>
        <v>0</v>
      </c>
      <c r="O17" s="10">
        <f>O15-O16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-222445</v>
      </c>
      <c r="E18" s="10">
        <f>K18+L18+M18</f>
        <v>-18516</v>
      </c>
      <c r="F18" s="10">
        <f>F9+F13+F17</f>
        <v>0</v>
      </c>
      <c r="G18" s="10">
        <f>G9+G13+G17</f>
        <v>-335827</v>
      </c>
      <c r="H18" s="10">
        <f>H9+H13+H17</f>
        <v>130898</v>
      </c>
      <c r="I18" s="10">
        <f>I9+I13+I17</f>
        <v>0</v>
      </c>
      <c r="J18" s="10">
        <f>J9+J13+J17</f>
        <v>1000</v>
      </c>
      <c r="K18" s="10">
        <f>K9+K13+K17</f>
        <v>0</v>
      </c>
      <c r="L18" s="10">
        <f>L9+L13+L17</f>
        <v>0</v>
      </c>
      <c r="M18" s="10">
        <f>M9+M13+M17</f>
        <v>-18516</v>
      </c>
      <c r="N18" s="10">
        <f>N9+N13+N17</f>
        <v>0</v>
      </c>
      <c r="O18" s="10">
        <f>O9+O13+O17</f>
        <v>0</v>
      </c>
    </row>
    <row r="19" spans="1:15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</f>
        <v>22443</v>
      </c>
      <c r="E19" s="10">
        <f>K19+L19+M19</f>
        <v>18516</v>
      </c>
      <c r="F19" s="10">
        <v>0</v>
      </c>
      <c r="G19" s="10">
        <v>0</v>
      </c>
      <c r="H19" s="10">
        <v>2927</v>
      </c>
      <c r="I19" s="10">
        <v>0</v>
      </c>
      <c r="J19" s="10">
        <v>1000</v>
      </c>
      <c r="K19" s="10">
        <v>0</v>
      </c>
      <c r="L19" s="10">
        <v>0</v>
      </c>
      <c r="M19" s="10">
        <v>18516</v>
      </c>
      <c r="N19" s="10">
        <v>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</f>
        <v>0</v>
      </c>
      <c r="E20" s="10">
        <f>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59</v>
      </c>
      <c r="D22" s="10">
        <f>F22+G22+H22+I22+J22+K22+L22+M22</f>
        <v>0</v>
      </c>
      <c r="E22" s="10">
        <f>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6" customFormat="1" ht="22.5" x14ac:dyDescent="0.25">
      <c r="A23" s="9" t="s">
        <v>60</v>
      </c>
      <c r="B23" s="9" t="s">
        <v>61</v>
      </c>
      <c r="C23" s="9" t="s">
        <v>51</v>
      </c>
      <c r="D23" s="10">
        <f>F23+G23+H23+I23+J23+K23+L23+M23</f>
        <v>-200002</v>
      </c>
      <c r="E23" s="10">
        <f>K23+L23+M23</f>
        <v>0</v>
      </c>
      <c r="F23" s="10">
        <f>F18+F19+F20-F21-F22</f>
        <v>0</v>
      </c>
      <c r="G23" s="10">
        <f>G18+G19+G20-G21-G22</f>
        <v>-335827</v>
      </c>
      <c r="H23" s="10">
        <f>H18+H19+H20-H21-H22</f>
        <v>133825</v>
      </c>
      <c r="I23" s="10">
        <f>I18+I19+I20-I21-I22</f>
        <v>0</v>
      </c>
      <c r="J23" s="10">
        <f>J18+J19+J20-J21-J22</f>
        <v>2000</v>
      </c>
      <c r="K23" s="10">
        <f>K18+K19+K20-K21-K22</f>
        <v>0</v>
      </c>
      <c r="L23" s="10">
        <f>L18+L19+L20-L21-L22</f>
        <v>0</v>
      </c>
      <c r="M23" s="10">
        <f>M18+M19+M20-M21-M22</f>
        <v>0</v>
      </c>
      <c r="N23" s="10">
        <f>N18+N19+N20-N21-N22</f>
        <v>0</v>
      </c>
      <c r="O23" s="10">
        <f>O18+O19+O20-O21-O22</f>
        <v>0</v>
      </c>
    </row>
    <row r="24" spans="1:15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12" t="s">
        <v>62</v>
      </c>
      <c r="B25" s="12"/>
      <c r="C25" s="12"/>
      <c r="D25" s="12"/>
      <c r="E25" s="12"/>
      <c r="F25" s="12" t="s">
        <v>64</v>
      </c>
      <c r="G25" s="12"/>
      <c r="H25" s="12"/>
      <c r="I25" s="12"/>
      <c r="J25" s="12"/>
      <c r="K25" s="12" t="s">
        <v>65</v>
      </c>
      <c r="L25" s="12"/>
      <c r="M25" s="12"/>
      <c r="N25" s="12"/>
      <c r="O25" s="12"/>
    </row>
    <row r="26" spans="1:15" x14ac:dyDescent="0.2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 t="s">
        <v>66</v>
      </c>
      <c r="L26" s="3"/>
      <c r="M26" s="3"/>
      <c r="N26" s="3"/>
      <c r="O26" s="3"/>
    </row>
    <row r="49" spans="1:25" x14ac:dyDescent="0.25">
      <c r="A49" s="11"/>
      <c r="B49" s="11"/>
      <c r="C49" s="11"/>
      <c r="D49" s="11"/>
      <c r="E49" s="11"/>
      <c r="K49" s="11"/>
      <c r="L49" s="11"/>
      <c r="M49" s="11"/>
      <c r="N49" s="11"/>
      <c r="O49" s="11"/>
      <c r="U49" s="11"/>
      <c r="V49" s="11"/>
      <c r="W49" s="11"/>
      <c r="X49" s="11"/>
      <c r="Y49" s="11"/>
    </row>
  </sheetData>
  <mergeCells count="10">
    <mergeCell ref="A1:O1"/>
    <mergeCell ref="A2:O2"/>
    <mergeCell ref="A3:O3"/>
    <mergeCell ref="A4:O4"/>
    <mergeCell ref="A25:E25"/>
    <mergeCell ref="A26:E26"/>
    <mergeCell ref="F25:J25"/>
    <mergeCell ref="F26:J26"/>
    <mergeCell ref="K25:O25"/>
    <mergeCell ref="K26:O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2018-06-28T12:31:28Z</dcterms:created>
  <dcterms:modified xsi:type="dcterms:W3CDTF">2018-06-28T12:31:29Z</dcterms:modified>
</cp:coreProperties>
</file>