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J14" i="1"/>
  <c r="D16" i="1"/>
  <c r="D15" i="1" s="1"/>
  <c r="E16" i="1"/>
  <c r="E15" i="1" s="1"/>
  <c r="F16" i="1"/>
  <c r="F15" i="1" s="1"/>
  <c r="G16" i="1"/>
  <c r="G15" i="1" s="1"/>
  <c r="H16" i="1"/>
  <c r="H15" i="1" s="1"/>
  <c r="J15" i="1" s="1"/>
  <c r="I16" i="1"/>
  <c r="I15" i="1" s="1"/>
  <c r="J16" i="1"/>
  <c r="K16" i="1"/>
  <c r="K15" i="1" s="1"/>
  <c r="J17" i="1"/>
  <c r="J18" i="1"/>
  <c r="D21" i="1"/>
  <c r="D20" i="1" s="1"/>
  <c r="E21" i="1"/>
  <c r="E20" i="1" s="1"/>
  <c r="E19" i="1" s="1"/>
  <c r="F21" i="1"/>
  <c r="F20" i="1" s="1"/>
  <c r="F19" i="1" s="1"/>
  <c r="G21" i="1"/>
  <c r="G20" i="1" s="1"/>
  <c r="H21" i="1"/>
  <c r="J21" i="1" s="1"/>
  <c r="I21" i="1"/>
  <c r="I20" i="1" s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J28" i="1"/>
  <c r="K28" i="1"/>
  <c r="K27" i="1" s="1"/>
  <c r="J29" i="1"/>
  <c r="K30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J32" i="1"/>
  <c r="J33" i="1"/>
  <c r="D35" i="1"/>
  <c r="D34" i="1" s="1"/>
  <c r="E35" i="1"/>
  <c r="E34" i="1" s="1"/>
  <c r="F35" i="1"/>
  <c r="F34" i="1" s="1"/>
  <c r="G35" i="1"/>
  <c r="G34" i="1" s="1"/>
  <c r="H35" i="1"/>
  <c r="J35" i="1" s="1"/>
  <c r="I35" i="1"/>
  <c r="I34" i="1" s="1"/>
  <c r="K35" i="1"/>
  <c r="K34" i="1" s="1"/>
  <c r="J36" i="1"/>
  <c r="D37" i="1"/>
  <c r="E37" i="1"/>
  <c r="F37" i="1"/>
  <c r="G37" i="1"/>
  <c r="H37" i="1"/>
  <c r="J37" i="1" s="1"/>
  <c r="I37" i="1"/>
  <c r="K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J47" i="1"/>
  <c r="K47" i="1"/>
  <c r="K46" i="1" s="1"/>
  <c r="K45" i="1" s="1"/>
  <c r="J48" i="1"/>
  <c r="D49" i="1"/>
  <c r="E49" i="1"/>
  <c r="F49" i="1"/>
  <c r="G49" i="1"/>
  <c r="H49" i="1"/>
  <c r="I49" i="1"/>
  <c r="J49" i="1"/>
  <c r="K49" i="1"/>
  <c r="J50" i="1"/>
  <c r="J51" i="1"/>
  <c r="J52" i="1"/>
  <c r="J53" i="1"/>
  <c r="J54" i="1"/>
  <c r="G19" i="1" l="1"/>
  <c r="J30" i="1"/>
  <c r="D19" i="1"/>
  <c r="D10" i="1" s="1"/>
  <c r="G10" i="1"/>
  <c r="J12" i="1"/>
  <c r="H11" i="1"/>
  <c r="F10" i="1"/>
  <c r="K19" i="1"/>
  <c r="E10" i="1"/>
  <c r="I19" i="1"/>
  <c r="I10" i="1" s="1"/>
  <c r="H39" i="1"/>
  <c r="J39" i="1" s="1"/>
  <c r="J40" i="1"/>
  <c r="J46" i="1"/>
  <c r="H45" i="1"/>
  <c r="J45" i="1" s="1"/>
  <c r="K10" i="1"/>
  <c r="H20" i="1"/>
  <c r="J41" i="1"/>
  <c r="H34" i="1"/>
  <c r="J34" i="1" s="1"/>
  <c r="J11" i="1" l="1"/>
  <c r="J20" i="1"/>
  <c r="H19" i="1"/>
  <c r="J19" i="1" s="1"/>
  <c r="H10" i="1" l="1"/>
  <c r="J10" i="1" s="1"/>
</calcChain>
</file>

<file path=xl/sharedStrings.xml><?xml version="1.0" encoding="utf-8"?>
<sst xmlns="http://schemas.openxmlformats.org/spreadsheetml/2006/main" count="159" uniqueCount="159">
  <si>
    <t>NR................/...........2017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</si>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</sst>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D11+D15+D19+D39+D45</f>
        <v>3508400</v>
      </c>
      <c r="E10" s="11">
        <f>E11+E15+E19+E39+E45</f>
        <v>3508400</v>
      </c>
      <c r="F10" s="11">
        <f>F11+F15+F19+F39+F45</f>
        <v>2775500</v>
      </c>
      <c r="G10" s="11">
        <f>G11+G15+G19+G39+G45</f>
        <v>2775500</v>
      </c>
      <c r="H10" s="11">
        <f>H11+H15+H19+H39+H45</f>
        <v>2775500</v>
      </c>
      <c r="I10" s="11">
        <f>I11+I15+I19+I39+I45</f>
        <v>2169103</v>
      </c>
      <c r="J10" s="11">
        <f>H10-I10</f>
        <v>606397</v>
      </c>
      <c r="K10" s="11">
        <f>K11+K15+K19+K39+K45</f>
        <v>5458867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845600</v>
      </c>
      <c r="E11" s="11">
        <f>E12</f>
        <v>845600</v>
      </c>
      <c r="F11" s="11">
        <f>F12</f>
        <v>677700</v>
      </c>
      <c r="G11" s="11">
        <f>G12</f>
        <v>677700</v>
      </c>
      <c r="H11" s="11">
        <f>H12</f>
        <v>677700</v>
      </c>
      <c r="I11" s="11">
        <f>I12</f>
        <v>569495</v>
      </c>
      <c r="J11" s="11">
        <f>H11-I11</f>
        <v>108205</v>
      </c>
      <c r="K11" s="11">
        <f>K12</f>
        <v>608550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845600</v>
      </c>
      <c r="E12" s="11">
        <f>E13</f>
        <v>845600</v>
      </c>
      <c r="F12" s="11">
        <f>F13</f>
        <v>677700</v>
      </c>
      <c r="G12" s="11">
        <f>G13</f>
        <v>677700</v>
      </c>
      <c r="H12" s="11">
        <f>H13</f>
        <v>677700</v>
      </c>
      <c r="I12" s="11">
        <f>I13</f>
        <v>569495</v>
      </c>
      <c r="J12" s="11">
        <f>H12-I12</f>
        <v>108205</v>
      </c>
      <c r="K12" s="11">
        <f>K13</f>
        <v>608550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845600</v>
      </c>
      <c r="E13" s="11">
        <f>E14</f>
        <v>845600</v>
      </c>
      <c r="F13" s="11">
        <f>F14</f>
        <v>677700</v>
      </c>
      <c r="G13" s="11">
        <f>G14</f>
        <v>677700</v>
      </c>
      <c r="H13" s="11">
        <f>H14</f>
        <v>677700</v>
      </c>
      <c r="I13" s="11">
        <f>I14</f>
        <v>569495</v>
      </c>
      <c r="J13" s="11">
        <f>H13-I13</f>
        <v>108205</v>
      </c>
      <c r="K13" s="11">
        <f>K14</f>
        <v>608550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845600</v>
      </c>
      <c r="E14" s="11">
        <v>845600</v>
      </c>
      <c r="F14" s="11">
        <v>677700</v>
      </c>
      <c r="G14" s="11">
        <v>677700</v>
      </c>
      <c r="H14" s="11">
        <v>677700</v>
      </c>
      <c r="I14" s="11">
        <v>569495</v>
      </c>
      <c r="J14" s="11">
        <f>H14-I14</f>
        <v>108205</v>
      </c>
      <c r="K14" s="11">
        <v>608550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35800</v>
      </c>
      <c r="E15" s="11">
        <f>+E16</f>
        <v>35800</v>
      </c>
      <c r="F15" s="11">
        <f>+F16</f>
        <v>28700</v>
      </c>
      <c r="G15" s="11">
        <f>+G16</f>
        <v>28700</v>
      </c>
      <c r="H15" s="11">
        <f>+H16</f>
        <v>28700</v>
      </c>
      <c r="I15" s="11">
        <f>+I16</f>
        <v>23502</v>
      </c>
      <c r="J15" s="11">
        <f>H15-I15</f>
        <v>5198</v>
      </c>
      <c r="K15" s="11">
        <f>+K16</f>
        <v>26258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+D17+D18</f>
        <v>35800</v>
      </c>
      <c r="E16" s="11">
        <f>+E17+E18</f>
        <v>35800</v>
      </c>
      <c r="F16" s="11">
        <f>+F17+F18</f>
        <v>28700</v>
      </c>
      <c r="G16" s="11">
        <f>+G17+G18</f>
        <v>28700</v>
      </c>
      <c r="H16" s="11">
        <f>+H17+H18</f>
        <v>28700</v>
      </c>
      <c r="I16" s="11">
        <f>+I17+I18</f>
        <v>23502</v>
      </c>
      <c r="J16" s="11">
        <f>H16-I16</f>
        <v>5198</v>
      </c>
      <c r="K16" s="11">
        <f>+K17+K18</f>
        <v>26258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35800</v>
      </c>
      <c r="E17" s="11">
        <v>35800</v>
      </c>
      <c r="F17" s="11">
        <v>28700</v>
      </c>
      <c r="G17" s="11">
        <v>28700</v>
      </c>
      <c r="H17" s="11">
        <v>28700</v>
      </c>
      <c r="I17" s="11">
        <v>23502</v>
      </c>
      <c r="J17" s="11">
        <f>H17-I17</f>
        <v>5198</v>
      </c>
      <c r="K17" s="11">
        <v>25515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743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D20+D27+D30+D34</f>
        <v>2280400</v>
      </c>
      <c r="E19" s="11">
        <f>E20+E27+E30+E34</f>
        <v>2280400</v>
      </c>
      <c r="F19" s="11">
        <f>F20+F27+F30+F34</f>
        <v>1775400</v>
      </c>
      <c r="G19" s="11">
        <f>G20+G27+G30+G34</f>
        <v>1775400</v>
      </c>
      <c r="H19" s="11">
        <f>H20+H27+H30+H34</f>
        <v>1775400</v>
      </c>
      <c r="I19" s="11">
        <f>I20+I27+I30+I34</f>
        <v>1359948</v>
      </c>
      <c r="J19" s="11">
        <f>H19-I19</f>
        <v>415452</v>
      </c>
      <c r="K19" s="11">
        <f>K20+K27+K30+K34</f>
        <v>1414099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D21+D24+D26</f>
        <v>1658500</v>
      </c>
      <c r="E20" s="11">
        <f>E21+E24+E26</f>
        <v>1658500</v>
      </c>
      <c r="F20" s="11">
        <f>F21+F24+F26</f>
        <v>1368800</v>
      </c>
      <c r="G20" s="11">
        <f>G21+G24+G26</f>
        <v>1368800</v>
      </c>
      <c r="H20" s="11">
        <f>H21+H24+H26</f>
        <v>1368800</v>
      </c>
      <c r="I20" s="11">
        <f>I21+I24+I26</f>
        <v>1047148</v>
      </c>
      <c r="J20" s="11">
        <f>H20-I20</f>
        <v>321652</v>
      </c>
      <c r="K20" s="11">
        <f>K21+K24+K26</f>
        <v>1073672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830600</v>
      </c>
      <c r="E21" s="11">
        <f>E22+E23</f>
        <v>830600</v>
      </c>
      <c r="F21" s="11">
        <f>F22+F23</f>
        <v>710238</v>
      </c>
      <c r="G21" s="11">
        <f>G22+G23</f>
        <v>710238</v>
      </c>
      <c r="H21" s="11">
        <f>H22+H23</f>
        <v>710238</v>
      </c>
      <c r="I21" s="11">
        <f>I22+I23</f>
        <v>527934</v>
      </c>
      <c r="J21" s="11">
        <f>H21-I21</f>
        <v>182304</v>
      </c>
      <c r="K21" s="11">
        <f>K22+K23</f>
        <v>524052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320900</v>
      </c>
      <c r="E22" s="11">
        <v>320900</v>
      </c>
      <c r="F22" s="11">
        <v>275905</v>
      </c>
      <c r="G22" s="11">
        <v>275905</v>
      </c>
      <c r="H22" s="11">
        <v>275905</v>
      </c>
      <c r="I22" s="11">
        <v>161188</v>
      </c>
      <c r="J22" s="11">
        <f>H22-I22</f>
        <v>114717</v>
      </c>
      <c r="K22" s="11">
        <v>161413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509700</v>
      </c>
      <c r="E23" s="11">
        <v>509700</v>
      </c>
      <c r="F23" s="11">
        <v>434333</v>
      </c>
      <c r="G23" s="11">
        <v>434333</v>
      </c>
      <c r="H23" s="11">
        <v>434333</v>
      </c>
      <c r="I23" s="11">
        <v>366746</v>
      </c>
      <c r="J23" s="11">
        <f>H23-I23</f>
        <v>67587</v>
      </c>
      <c r="K23" s="11">
        <v>362639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802900</v>
      </c>
      <c r="E24" s="11">
        <f>E25</f>
        <v>802900</v>
      </c>
      <c r="F24" s="11">
        <f>F25</f>
        <v>633562</v>
      </c>
      <c r="G24" s="11">
        <f>G25</f>
        <v>633562</v>
      </c>
      <c r="H24" s="11">
        <f>H25</f>
        <v>633562</v>
      </c>
      <c r="I24" s="11">
        <f>I25</f>
        <v>501214</v>
      </c>
      <c r="J24" s="11">
        <f>H24-I24</f>
        <v>132348</v>
      </c>
      <c r="K24" s="11">
        <f>K25</f>
        <v>531620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802900</v>
      </c>
      <c r="E25" s="11">
        <v>802900</v>
      </c>
      <c r="F25" s="11">
        <v>633562</v>
      </c>
      <c r="G25" s="11">
        <v>633562</v>
      </c>
      <c r="H25" s="11">
        <v>633562</v>
      </c>
      <c r="I25" s="11">
        <v>501214</v>
      </c>
      <c r="J25" s="11">
        <f>H25-I25</f>
        <v>132348</v>
      </c>
      <c r="K25" s="11">
        <v>531620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25000</v>
      </c>
      <c r="E26" s="11">
        <v>25000</v>
      </c>
      <c r="F26" s="11">
        <v>25000</v>
      </c>
      <c r="G26" s="11">
        <v>25000</v>
      </c>
      <c r="H26" s="11">
        <v>25000</v>
      </c>
      <c r="I26" s="11">
        <v>18000</v>
      </c>
      <c r="J26" s="11">
        <f>H26-I26</f>
        <v>7000</v>
      </c>
      <c r="K26" s="11">
        <v>18000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63500</v>
      </c>
      <c r="E27" s="11">
        <f>+E28</f>
        <v>63500</v>
      </c>
      <c r="F27" s="11">
        <f>+F28</f>
        <v>55100</v>
      </c>
      <c r="G27" s="11">
        <f>+G28</f>
        <v>55100</v>
      </c>
      <c r="H27" s="11">
        <f>+H28</f>
        <v>55100</v>
      </c>
      <c r="I27" s="11">
        <f>+I28</f>
        <v>34229</v>
      </c>
      <c r="J27" s="11">
        <f>H27-I27</f>
        <v>20871</v>
      </c>
      <c r="K27" s="11">
        <f>+K28</f>
        <v>44405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63500</v>
      </c>
      <c r="E28" s="11">
        <f>E29</f>
        <v>63500</v>
      </c>
      <c r="F28" s="11">
        <f>F29</f>
        <v>55100</v>
      </c>
      <c r="G28" s="11">
        <f>G29</f>
        <v>55100</v>
      </c>
      <c r="H28" s="11">
        <f>H29</f>
        <v>55100</v>
      </c>
      <c r="I28" s="11">
        <f>I29</f>
        <v>34229</v>
      </c>
      <c r="J28" s="11">
        <f>H28-I28</f>
        <v>20871</v>
      </c>
      <c r="K28" s="11">
        <f>K29</f>
        <v>44405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63500</v>
      </c>
      <c r="E29" s="11">
        <v>63500</v>
      </c>
      <c r="F29" s="11">
        <v>55100</v>
      </c>
      <c r="G29" s="11">
        <v>55100</v>
      </c>
      <c r="H29" s="11">
        <v>55100</v>
      </c>
      <c r="I29" s="11">
        <v>34229</v>
      </c>
      <c r="J29" s="11">
        <f>H29-I29</f>
        <v>20871</v>
      </c>
      <c r="K29" s="11">
        <v>44405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D31+D33</f>
        <v>51400</v>
      </c>
      <c r="E30" s="11">
        <f>E31+E33</f>
        <v>51400</v>
      </c>
      <c r="F30" s="11">
        <f>F31+F33</f>
        <v>34300</v>
      </c>
      <c r="G30" s="11">
        <f>G31+G33</f>
        <v>34300</v>
      </c>
      <c r="H30" s="11">
        <f>H31+H33</f>
        <v>34300</v>
      </c>
      <c r="I30" s="11">
        <f>I31+I33</f>
        <v>25148</v>
      </c>
      <c r="J30" s="11">
        <f>H30-I30</f>
        <v>9152</v>
      </c>
      <c r="K30" s="11">
        <f>K31+K33</f>
        <v>26016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+D32</f>
        <v>49400</v>
      </c>
      <c r="E31" s="11">
        <f>+E32</f>
        <v>49400</v>
      </c>
      <c r="F31" s="11">
        <f>+F32</f>
        <v>32300</v>
      </c>
      <c r="G31" s="11">
        <f>+G32</f>
        <v>32300</v>
      </c>
      <c r="H31" s="11">
        <f>+H32</f>
        <v>32300</v>
      </c>
      <c r="I31" s="11">
        <f>+I32</f>
        <v>25148</v>
      </c>
      <c r="J31" s="11">
        <f>H31-I31</f>
        <v>7152</v>
      </c>
      <c r="K31" s="11">
        <f>+K32</f>
        <v>26016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49400</v>
      </c>
      <c r="E32" s="11">
        <v>49400</v>
      </c>
      <c r="F32" s="11">
        <v>32300</v>
      </c>
      <c r="G32" s="11">
        <v>32300</v>
      </c>
      <c r="H32" s="11">
        <v>32300</v>
      </c>
      <c r="I32" s="11">
        <v>25148</v>
      </c>
      <c r="J32" s="11">
        <f>H32-I32</f>
        <v>7152</v>
      </c>
      <c r="K32" s="11">
        <v>26016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2000</v>
      </c>
      <c r="E33" s="11">
        <v>2000</v>
      </c>
      <c r="F33" s="11">
        <v>2000</v>
      </c>
      <c r="G33" s="11">
        <v>2000</v>
      </c>
      <c r="H33" s="11">
        <v>2000</v>
      </c>
      <c r="I33" s="11">
        <v>0</v>
      </c>
      <c r="J33" s="11">
        <f>H33-I33</f>
        <v>2000</v>
      </c>
      <c r="K33" s="11">
        <v>0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</f>
        <v>507000</v>
      </c>
      <c r="E34" s="11">
        <f>+E35+E37</f>
        <v>507000</v>
      </c>
      <c r="F34" s="11">
        <f>+F35+F37</f>
        <v>317200</v>
      </c>
      <c r="G34" s="11">
        <f>+G35+G37</f>
        <v>317200</v>
      </c>
      <c r="H34" s="11">
        <f>+H35+H37</f>
        <v>317200</v>
      </c>
      <c r="I34" s="11">
        <f>+I35+I37</f>
        <v>253423</v>
      </c>
      <c r="J34" s="11">
        <f>H34-I34</f>
        <v>63777</v>
      </c>
      <c r="K34" s="11">
        <f>+K35+K37</f>
        <v>270006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379000</v>
      </c>
      <c r="E35" s="11">
        <f>E36</f>
        <v>379000</v>
      </c>
      <c r="F35" s="11">
        <f>F36</f>
        <v>277200</v>
      </c>
      <c r="G35" s="11">
        <f>G36</f>
        <v>277200</v>
      </c>
      <c r="H35" s="11">
        <f>H36</f>
        <v>277200</v>
      </c>
      <c r="I35" s="11">
        <f>I36</f>
        <v>238475</v>
      </c>
      <c r="J35" s="11">
        <f>H35-I35</f>
        <v>38725</v>
      </c>
      <c r="K35" s="11">
        <f>K36</f>
        <v>255058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379000</v>
      </c>
      <c r="E36" s="11">
        <v>379000</v>
      </c>
      <c r="F36" s="11">
        <v>277200</v>
      </c>
      <c r="G36" s="11">
        <v>277200</v>
      </c>
      <c r="H36" s="11">
        <v>277200</v>
      </c>
      <c r="I36" s="11">
        <v>238475</v>
      </c>
      <c r="J36" s="11">
        <f>H36-I36</f>
        <v>38725</v>
      </c>
      <c r="K36" s="11">
        <v>255058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128000</v>
      </c>
      <c r="E37" s="11">
        <f>E38</f>
        <v>128000</v>
      </c>
      <c r="F37" s="11">
        <f>F38</f>
        <v>40000</v>
      </c>
      <c r="G37" s="11">
        <f>G38</f>
        <v>40000</v>
      </c>
      <c r="H37" s="11">
        <f>H38</f>
        <v>40000</v>
      </c>
      <c r="I37" s="11">
        <f>I38</f>
        <v>14948</v>
      </c>
      <c r="J37" s="11">
        <f>H37-I37</f>
        <v>25052</v>
      </c>
      <c r="K37" s="11">
        <f>K38</f>
        <v>14948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128000</v>
      </c>
      <c r="E38" s="11">
        <v>128000</v>
      </c>
      <c r="F38" s="11">
        <v>40000</v>
      </c>
      <c r="G38" s="11">
        <v>40000</v>
      </c>
      <c r="H38" s="11">
        <v>40000</v>
      </c>
      <c r="I38" s="11">
        <v>14948</v>
      </c>
      <c r="J38" s="11">
        <f>H38-I38</f>
        <v>25052</v>
      </c>
      <c r="K38" s="11">
        <v>14948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</f>
        <v>153200</v>
      </c>
      <c r="E39" s="11">
        <f>E40</f>
        <v>153200</v>
      </c>
      <c r="F39" s="11">
        <f>F40</f>
        <v>114800</v>
      </c>
      <c r="G39" s="11">
        <f>G40</f>
        <v>114800</v>
      </c>
      <c r="H39" s="11">
        <f>H40</f>
        <v>114800</v>
      </c>
      <c r="I39" s="11">
        <f>I40</f>
        <v>91756</v>
      </c>
      <c r="J39" s="11">
        <f>H39-I39</f>
        <v>23044</v>
      </c>
      <c r="K39" s="11">
        <f>K40</f>
        <v>2822588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+D41+D43+D44</f>
        <v>153200</v>
      </c>
      <c r="E40" s="11">
        <f>+E41+E43+E44</f>
        <v>153200</v>
      </c>
      <c r="F40" s="11">
        <f>+F41+F43+F44</f>
        <v>114800</v>
      </c>
      <c r="G40" s="11">
        <f>+G41+G43+G44</f>
        <v>114800</v>
      </c>
      <c r="H40" s="11">
        <f>+H41+H43+H44</f>
        <v>114800</v>
      </c>
      <c r="I40" s="11">
        <f>+I41+I43+I44</f>
        <v>91756</v>
      </c>
      <c r="J40" s="11">
        <f>H40-I40</f>
        <v>23044</v>
      </c>
      <c r="K40" s="11">
        <f>+K41+K43+K44</f>
        <v>2822588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29900</v>
      </c>
      <c r="E41" s="11">
        <f>E42</f>
        <v>29900</v>
      </c>
      <c r="F41" s="11">
        <f>F42</f>
        <v>25900</v>
      </c>
      <c r="G41" s="11">
        <f>G42</f>
        <v>25900</v>
      </c>
      <c r="H41" s="11">
        <f>H42</f>
        <v>25900</v>
      </c>
      <c r="I41" s="11">
        <f>I42</f>
        <v>16610</v>
      </c>
      <c r="J41" s="11">
        <f>H41-I41</f>
        <v>9290</v>
      </c>
      <c r="K41" s="11">
        <f>K42</f>
        <v>2745958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29900</v>
      </c>
      <c r="E42" s="11">
        <v>29900</v>
      </c>
      <c r="F42" s="11">
        <v>25900</v>
      </c>
      <c r="G42" s="11">
        <v>25900</v>
      </c>
      <c r="H42" s="11">
        <v>25900</v>
      </c>
      <c r="I42" s="11">
        <v>16610</v>
      </c>
      <c r="J42" s="11">
        <f>H42-I42</f>
        <v>9290</v>
      </c>
      <c r="K42" s="11">
        <v>2745958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51600</v>
      </c>
      <c r="E43" s="11">
        <v>51600</v>
      </c>
      <c r="F43" s="11">
        <v>36400</v>
      </c>
      <c r="G43" s="11">
        <v>36400</v>
      </c>
      <c r="H43" s="11">
        <v>36400</v>
      </c>
      <c r="I43" s="11">
        <v>29819</v>
      </c>
      <c r="J43" s="11">
        <f>H43-I43</f>
        <v>6581</v>
      </c>
      <c r="K43" s="11">
        <v>29819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v>71700</v>
      </c>
      <c r="E44" s="11">
        <v>71700</v>
      </c>
      <c r="F44" s="11">
        <v>52500</v>
      </c>
      <c r="G44" s="11">
        <v>52500</v>
      </c>
      <c r="H44" s="11">
        <v>52500</v>
      </c>
      <c r="I44" s="11">
        <v>45327</v>
      </c>
      <c r="J44" s="11">
        <f>H44-I44</f>
        <v>7173</v>
      </c>
      <c r="K44" s="11">
        <v>46811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+D46+D49</f>
        <v>193400</v>
      </c>
      <c r="E45" s="11">
        <f>+E46+E49</f>
        <v>193400</v>
      </c>
      <c r="F45" s="11">
        <f>+F46+F49</f>
        <v>178900</v>
      </c>
      <c r="G45" s="11">
        <f>+G46+G49</f>
        <v>178900</v>
      </c>
      <c r="H45" s="11">
        <f>+H46+H49</f>
        <v>178900</v>
      </c>
      <c r="I45" s="11">
        <f>+I46+I49</f>
        <v>124402</v>
      </c>
      <c r="J45" s="11">
        <f>H45-I45</f>
        <v>54498</v>
      </c>
      <c r="K45" s="11">
        <f>+K46+K49</f>
        <v>587372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D47</f>
        <v>193400</v>
      </c>
      <c r="E46" s="11">
        <f>E47</f>
        <v>193400</v>
      </c>
      <c r="F46" s="11">
        <f>F47</f>
        <v>178900</v>
      </c>
      <c r="G46" s="11">
        <f>G47</f>
        <v>178900</v>
      </c>
      <c r="H46" s="11">
        <f>H47</f>
        <v>178900</v>
      </c>
      <c r="I46" s="11">
        <f>I47</f>
        <v>124402</v>
      </c>
      <c r="J46" s="11">
        <f>H46-I46</f>
        <v>54498</v>
      </c>
      <c r="K46" s="11">
        <f>K47</f>
        <v>587275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193400</v>
      </c>
      <c r="E47" s="11">
        <f>E48</f>
        <v>193400</v>
      </c>
      <c r="F47" s="11">
        <f>F48</f>
        <v>178900</v>
      </c>
      <c r="G47" s="11">
        <f>G48</f>
        <v>178900</v>
      </c>
      <c r="H47" s="11">
        <f>H48</f>
        <v>178900</v>
      </c>
      <c r="I47" s="11">
        <f>I48</f>
        <v>124402</v>
      </c>
      <c r="J47" s="11">
        <f>H47-I47</f>
        <v>54498</v>
      </c>
      <c r="K47" s="11">
        <f>K48</f>
        <v>587275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193400</v>
      </c>
      <c r="E48" s="11">
        <v>193400</v>
      </c>
      <c r="F48" s="11">
        <v>178900</v>
      </c>
      <c r="G48" s="11">
        <v>178900</v>
      </c>
      <c r="H48" s="11">
        <v>178900</v>
      </c>
      <c r="I48" s="11">
        <v>124402</v>
      </c>
      <c r="J48" s="11">
        <f>H48-I48</f>
        <v>54498</v>
      </c>
      <c r="K48" s="11">
        <v>587275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</f>
        <v>0</v>
      </c>
      <c r="E49" s="11">
        <f>+E50</f>
        <v>0</v>
      </c>
      <c r="F49" s="11">
        <f>+F50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H49-I49</f>
        <v>0</v>
      </c>
      <c r="K49" s="11">
        <f>+K50</f>
        <v>97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97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89626</v>
      </c>
      <c r="J51" s="11">
        <f>H51-I51</f>
        <v>-89626</v>
      </c>
      <c r="K51" s="11">
        <v>0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89626</v>
      </c>
      <c r="J52" s="11">
        <f>H52-I52</f>
        <v>-89626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26151</v>
      </c>
      <c r="J53" s="11">
        <f>H53-I53</f>
        <v>-26151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63475</v>
      </c>
      <c r="J54" s="11">
        <f>H54-I54</f>
        <v>-63475</v>
      </c>
      <c r="K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154</v>
      </c>
      <c r="B56" s="13"/>
      <c r="C56" s="13"/>
      <c r="D56" s="13"/>
      <c r="E56" s="13" t="s">
        <v>156</v>
      </c>
      <c r="F56" s="13"/>
      <c r="G56" s="13"/>
      <c r="H56" s="13"/>
      <c r="I56" s="13" t="s">
        <v>157</v>
      </c>
      <c r="J56" s="13"/>
      <c r="K56" s="13"/>
      <c r="L56" s="13"/>
    </row>
    <row r="57" spans="1:12" x14ac:dyDescent="0.25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2017-11-12T10:04:04Z</dcterms:created>
  <dcterms:modified xsi:type="dcterms:W3CDTF">2017-11-12T10:04:06Z</dcterms:modified>
</cp:coreProperties>
</file>