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RAFAILA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E18" i="1"/>
  <c r="E17" i="1" s="1"/>
  <c r="G18" i="1"/>
  <c r="G17" i="1" s="1"/>
  <c r="I18" i="1"/>
  <c r="D19" i="1"/>
  <c r="D18" i="1" s="1"/>
  <c r="D17" i="1" s="1"/>
  <c r="E19" i="1"/>
  <c r="F19" i="1"/>
  <c r="F18" i="1" s="1"/>
  <c r="F17" i="1" s="1"/>
  <c r="G19" i="1"/>
  <c r="H19" i="1"/>
  <c r="H18" i="1" s="1"/>
  <c r="H17" i="1" s="1"/>
  <c r="I19" i="1"/>
  <c r="K19" i="1" s="1"/>
  <c r="J19" i="1"/>
  <c r="J18" i="1" s="1"/>
  <c r="J17" i="1" s="1"/>
  <c r="L19" i="1"/>
  <c r="L18" i="1" s="1"/>
  <c r="L17" i="1" s="1"/>
  <c r="K20" i="1"/>
  <c r="H12" i="1" l="1"/>
  <c r="D12" i="1"/>
  <c r="K18" i="1"/>
  <c r="L12" i="1"/>
  <c r="G12" i="1"/>
  <c r="K14" i="1"/>
  <c r="J12" i="1"/>
  <c r="F12" i="1"/>
  <c r="E12" i="1"/>
  <c r="I17" i="1"/>
  <c r="K17" i="1" s="1"/>
  <c r="I13" i="1"/>
  <c r="K13" i="1" l="1"/>
  <c r="I12" i="1"/>
  <c r="K12" i="1" s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<sst xmlns="http://schemas.openxmlformats.org/spreadsheetml/2006/main" count="52" uniqueCount="50">
  <si>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</si>
  <si>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</si>
  <si>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</si>
  <si>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4,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</si>
  <si>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</si>
  <si>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</si>
  <si>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</si>
  <si>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</si>
  <si>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</si>
  <si>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</si>
  <si>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</si>
  <si>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</si>
  <si>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</si>
  <si>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</si>
  <si>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</si>
  <si>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</si>
  <si>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</si>
  <si>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</si>
  <si>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</si>
  <si>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</si>
  <si>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</si>
  <si>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18</t>
  </si>
  <si>
    <t>Partea a III-a  CHELTUIELI SOCIAL-CULTURALE ( COD 65.10+66.10+67.10+68.10)</t>
  </si>
  <si>
    <t>63.10</t>
  </si>
  <si>
    <t>19</t>
  </si>
  <si>
    <t>Invatamant (cod 65.10.01 la 65.10.05+65.10.07+65.10.11+65.10.50)</t>
  </si>
  <si>
    <t>65.10</t>
  </si>
  <si>
    <t>25</t>
  </si>
  <si>
    <t>Invatamânt secundar ( cod 65.10.04.01 la  cod 65.10.04.03)</t>
  </si>
  <si>
    <t>65.10.04</t>
  </si>
  <si>
    <t>26</t>
  </si>
  <si>
    <t xml:space="preserve">Invatamant secundar inferior   </t>
  </si>
  <si>
    <t>65.10.04.01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</si>
  <si>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</si>
  <si>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</si>
  <si>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</si>
  <si>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</si>
  <si>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</si>
  <si>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</si>
  <si>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</si>
  <si>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</si>
  <si>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</si>
  <si>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92</t>
  </si>
  <si>
    <t xml:space="preserve">Alte cheltuieli in domeniul agriculturii </t>
  </si>
  <si>
    <t>83.10.03.30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</si>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</sst>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+D13+D17</f>
        <v>0</v>
      </c>
      <c r="E12" s="11">
        <f>+E13+E17</f>
        <v>0</v>
      </c>
      <c r="F12" s="11">
        <f>+F13+F17</f>
        <v>3000</v>
      </c>
      <c r="G12" s="11">
        <f>+G13+G17</f>
        <v>3000</v>
      </c>
      <c r="H12" s="11">
        <f>+H13+H17</f>
        <v>3000</v>
      </c>
      <c r="I12" s="11">
        <f>+I13+I17</f>
        <v>3000</v>
      </c>
      <c r="J12" s="11">
        <f>+J13+J17</f>
        <v>2000</v>
      </c>
      <c r="K12" s="11">
        <f>I12-J12</f>
        <v>1000</v>
      </c>
      <c r="L12" s="11">
        <f>+L13+L17</f>
        <v>387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3000</v>
      </c>
      <c r="G13" s="11">
        <f>G14</f>
        <v>3000</v>
      </c>
      <c r="H13" s="11">
        <f>H14</f>
        <v>3000</v>
      </c>
      <c r="I13" s="11">
        <f>I14</f>
        <v>3000</v>
      </c>
      <c r="J13" s="11">
        <f>J14</f>
        <v>2000</v>
      </c>
      <c r="K13" s="11">
        <f>I13-J13</f>
        <v>1000</v>
      </c>
      <c r="L13" s="11">
        <f>L14</f>
        <v>367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3000</v>
      </c>
      <c r="G14" s="11">
        <f>+G15</f>
        <v>3000</v>
      </c>
      <c r="H14" s="11">
        <f>+H15</f>
        <v>3000</v>
      </c>
      <c r="I14" s="11">
        <f>+I15</f>
        <v>3000</v>
      </c>
      <c r="J14" s="11">
        <f>+J15</f>
        <v>2000</v>
      </c>
      <c r="K14" s="11">
        <f>I14-J14</f>
        <v>1000</v>
      </c>
      <c r="L14" s="11">
        <f>+L15</f>
        <v>367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3000</v>
      </c>
      <c r="G15" s="11">
        <f>G16</f>
        <v>3000</v>
      </c>
      <c r="H15" s="11">
        <f>H16</f>
        <v>3000</v>
      </c>
      <c r="I15" s="11">
        <f>I16</f>
        <v>3000</v>
      </c>
      <c r="J15" s="11">
        <f>J16</f>
        <v>2000</v>
      </c>
      <c r="K15" s="11">
        <f>I15-J15</f>
        <v>1000</v>
      </c>
      <c r="L15" s="11">
        <f>L16</f>
        <v>367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3000</v>
      </c>
      <c r="G16" s="11">
        <v>3000</v>
      </c>
      <c r="H16" s="11">
        <v>3000</v>
      </c>
      <c r="I16" s="11">
        <v>3000</v>
      </c>
      <c r="J16" s="11">
        <v>2000</v>
      </c>
      <c r="K16" s="11">
        <f>I16-J16</f>
        <v>1000</v>
      </c>
      <c r="L16" s="11">
        <v>367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20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J19</f>
        <v>0</v>
      </c>
      <c r="K18" s="11">
        <f>I18-J18</f>
        <v>0</v>
      </c>
      <c r="L18" s="11">
        <f>L19</f>
        <v>20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20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20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48</v>
      </c>
      <c r="J22" s="13"/>
      <c r="K22" s="13"/>
      <c r="L22" s="13"/>
    </row>
    <row r="23" spans="1:12" x14ac:dyDescent="0.25">
      <c r="A23" s="3" t="s">
        <v>46</v>
      </c>
      <c r="B23" s="3"/>
      <c r="C23" s="3"/>
      <c r="D23" s="3"/>
      <c r="E23" s="3"/>
      <c r="F23" s="3"/>
      <c r="G23" s="3"/>
      <c r="H23" s="3"/>
      <c r="I23" s="3" t="s">
        <v>49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2023-02-09T10:14:11Z</dcterms:created>
  <dcterms:modified xsi:type="dcterms:W3CDTF">2023-02-09T10:14:15Z</dcterms:modified>
</cp:coreProperties>
</file>