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928C4C5D-18FE-4F56-AC74-5C0625123E74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E8" i="1"/>
  <c r="F8" i="1"/>
  <c r="D8" i="1" s="1"/>
  <c r="G8" i="1"/>
  <c r="H8" i="1"/>
  <c r="I8" i="1"/>
  <c r="J8" i="1"/>
  <c r="K8" i="1"/>
  <c r="L8" i="1"/>
  <c r="M8" i="1"/>
  <c r="N8" i="1"/>
  <c r="D9" i="1"/>
  <c r="E9" i="1"/>
  <c r="D10" i="1"/>
  <c r="E10" i="1"/>
  <c r="D11" i="1"/>
  <c r="E11" i="1"/>
  <c r="F12" i="1"/>
  <c r="G12" i="1"/>
  <c r="H12" i="1"/>
  <c r="D12" i="1" s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G16" i="1"/>
  <c r="G17" i="1" s="1"/>
  <c r="G22" i="1" s="1"/>
  <c r="H16" i="1"/>
  <c r="D16" i="1" s="1"/>
  <c r="I16" i="1"/>
  <c r="I17" i="1" s="1"/>
  <c r="I22" i="1" s="1"/>
  <c r="J16" i="1"/>
  <c r="K16" i="1"/>
  <c r="E16" i="1" s="1"/>
  <c r="L16" i="1"/>
  <c r="L17" i="1" s="1"/>
  <c r="L22" i="1" s="1"/>
  <c r="M16" i="1"/>
  <c r="M17" i="1" s="1"/>
  <c r="M22" i="1" s="1"/>
  <c r="N16" i="1"/>
  <c r="F17" i="1"/>
  <c r="J17" i="1"/>
  <c r="J22" i="1" s="1"/>
  <c r="N17" i="1"/>
  <c r="N22" i="1" s="1"/>
  <c r="D18" i="1"/>
  <c r="E18" i="1"/>
  <c r="D19" i="1"/>
  <c r="E19" i="1"/>
  <c r="D20" i="1"/>
  <c r="E20" i="1"/>
  <c r="D21" i="1"/>
  <c r="E21" i="1"/>
  <c r="F22" i="1" l="1"/>
  <c r="H17" i="1"/>
  <c r="H22" i="1" s="1"/>
  <c r="K17" i="1"/>
  <c r="E17" i="1" l="1"/>
  <c r="K22" i="1"/>
  <c r="E22" i="1" s="1"/>
  <c r="D22" i="1"/>
  <c r="D17" i="1"/>
</calcChain>
</file>

<file path=xl/sharedStrings.xml><?xml version="1.0" encoding="utf-8"?>
<sst xmlns="http://schemas.openxmlformats.org/spreadsheetml/2006/main" count="75" uniqueCount="65">
  <si>
    <t>CENTRALIZAT</t>
  </si>
  <si>
    <t xml:space="preserve"> Cod 03</t>
  </si>
  <si>
    <t>Fluxuri de trezorerie (cod 03) - Trimestrul: 1, Anul: 2021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</si>
  <si>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</si>
  <si>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</si>
  <si>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</si>
  <si>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</si>
  <si>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</si>
  <si>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</si>
  <si>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</si>
  <si>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515/770</t>
  </si>
  <si>
    <t>5620101/770E</t>
  </si>
  <si>
    <t>50.02.21</t>
  </si>
  <si>
    <t>50.02.29</t>
  </si>
  <si>
    <t>88.98.02</t>
  </si>
  <si>
    <t>88.98.10E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</si>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</sst>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4.57031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</f>
        <v>0</v>
      </c>
      <c r="E5" s="10">
        <f>K5+L5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</f>
        <v>698823</v>
      </c>
      <c r="E6" s="10">
        <f>K6+L6</f>
        <v>0</v>
      </c>
      <c r="F6" s="10">
        <v>132514</v>
      </c>
      <c r="G6" s="10">
        <v>0</v>
      </c>
      <c r="H6" s="10">
        <v>566309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</f>
        <v>646112</v>
      </c>
      <c r="E7" s="10">
        <f>K7+L7</f>
        <v>0</v>
      </c>
      <c r="F7" s="10">
        <v>132514</v>
      </c>
      <c r="G7" s="10">
        <v>0</v>
      </c>
      <c r="H7" s="10">
        <v>513598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</f>
        <v>52711</v>
      </c>
      <c r="E8" s="10">
        <f>K8+L8</f>
        <v>0</v>
      </c>
      <c r="F8" s="10">
        <f>F6-F7</f>
        <v>0</v>
      </c>
      <c r="G8" s="10">
        <f>G6-G7</f>
        <v>0</v>
      </c>
      <c r="H8" s="10">
        <f>H6-H7</f>
        <v>52711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</f>
        <v>0</v>
      </c>
      <c r="E9" s="10">
        <f>K9+L9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</f>
        <v>0</v>
      </c>
      <c r="E10" s="10">
        <f>K10+L10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</f>
        <v>3491</v>
      </c>
      <c r="E11" s="10">
        <f>K11+L11</f>
        <v>0</v>
      </c>
      <c r="F11" s="10">
        <v>0</v>
      </c>
      <c r="G11" s="10">
        <v>0</v>
      </c>
      <c r="H11" s="10">
        <v>3491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</f>
        <v>-3491</v>
      </c>
      <c r="E12" s="10">
        <f>K12+L12</f>
        <v>0</v>
      </c>
      <c r="F12" s="10">
        <f>F10-F11</f>
        <v>0</v>
      </c>
      <c r="G12" s="10">
        <f>G10-G11</f>
        <v>0</v>
      </c>
      <c r="H12" s="10">
        <f>H10-H11</f>
        <v>-3491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</f>
        <v>0</v>
      </c>
      <c r="E13" s="10">
        <f>K13+L13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</f>
        <v>0</v>
      </c>
      <c r="E14" s="10">
        <f>K14+L14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</f>
        <v>963</v>
      </c>
      <c r="E15" s="10">
        <f>K15+L15</f>
        <v>0</v>
      </c>
      <c r="F15" s="10">
        <v>0</v>
      </c>
      <c r="G15" s="10">
        <v>0</v>
      </c>
      <c r="H15" s="10">
        <v>963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</f>
        <v>-963</v>
      </c>
      <c r="E16" s="10">
        <f>K16+L16</f>
        <v>0</v>
      </c>
      <c r="F16" s="10">
        <f>F14-F15</f>
        <v>0</v>
      </c>
      <c r="G16" s="10">
        <f>G14-G15</f>
        <v>0</v>
      </c>
      <c r="H16" s="10">
        <f>H14-H15</f>
        <v>-963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</f>
        <v>48257</v>
      </c>
      <c r="E17" s="10">
        <f>K17+L17</f>
        <v>0</v>
      </c>
      <c r="F17" s="10">
        <f>F8+F12+F16</f>
        <v>0</v>
      </c>
      <c r="G17" s="10">
        <f>G8+G12+G16</f>
        <v>0</v>
      </c>
      <c r="H17" s="10">
        <f>H8+H12+H16</f>
        <v>48257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</f>
        <v>192997</v>
      </c>
      <c r="E18" s="10">
        <f>K18+L18</f>
        <v>0</v>
      </c>
      <c r="F18" s="10">
        <v>0</v>
      </c>
      <c r="G18" s="10">
        <v>0</v>
      </c>
      <c r="H18" s="10">
        <v>190997</v>
      </c>
      <c r="I18" s="10">
        <v>0</v>
      </c>
      <c r="J18" s="10">
        <v>2000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</f>
        <v>0</v>
      </c>
      <c r="E19" s="10">
        <f>K19+L19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</f>
        <v>0</v>
      </c>
      <c r="E20" s="10">
        <f>K20+L20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</f>
        <v>0</v>
      </c>
      <c r="E21" s="10">
        <f>K21+L21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</f>
        <v>241254</v>
      </c>
      <c r="E22" s="10">
        <f>K22+L22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239254</v>
      </c>
      <c r="I22" s="10">
        <f>I17+I18+I19-I20-I21</f>
        <v>0</v>
      </c>
      <c r="J22" s="10">
        <f>J17+J18+J19-J20-J21</f>
        <v>2000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/>
      <c r="G25" s="3"/>
      <c r="H25" s="3"/>
      <c r="I25" s="3"/>
      <c r="J25" s="3"/>
      <c r="K25" s="3" t="s">
        <v>64</v>
      </c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2021-05-04T08:19:56Z</dcterms:created>
  <dcterms:modified xsi:type="dcterms:W3CDTF">2021-05-04T08:19:59Z</dcterms:modified>
</cp:coreProperties>
</file>