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41176AFD-F2DF-4ACB-BD84-AA5AC4CA65DA}" xr6:coauthVersionLast="45" xr6:coauthVersionMax="45" xr10:uidLastSave="{00000000-0000-0000-0000-000000000000}"/>
  <bookViews>
    <workbookView xWindow="2508" yWindow="2508" windowWidth="17280" windowHeight="8964" xr2:uid="{3FB6025B-DC37-4AB8-9BBD-EF46015017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E12" i="1" s="1"/>
  <c r="M12" i="1"/>
  <c r="N12" i="1"/>
  <c r="D13" i="1"/>
  <c r="E13" i="1"/>
  <c r="D14" i="1"/>
  <c r="E14" i="1"/>
  <c r="D15" i="1"/>
  <c r="E15" i="1"/>
  <c r="F16" i="1"/>
  <c r="G16" i="1"/>
  <c r="D16" i="1" s="1"/>
  <c r="H16" i="1"/>
  <c r="I16" i="1"/>
  <c r="J16" i="1"/>
  <c r="K16" i="1"/>
  <c r="E16" i="1" s="1"/>
  <c r="L16" i="1"/>
  <c r="M16" i="1"/>
  <c r="N16" i="1"/>
  <c r="F17" i="1"/>
  <c r="H17" i="1"/>
  <c r="H22" i="1" s="1"/>
  <c r="J17" i="1"/>
  <c r="L17" i="1"/>
  <c r="L22" i="1" s="1"/>
  <c r="N17" i="1"/>
  <c r="D18" i="1"/>
  <c r="E18" i="1"/>
  <c r="D19" i="1"/>
  <c r="E19" i="1"/>
  <c r="D20" i="1"/>
  <c r="E20" i="1"/>
  <c r="D21" i="1"/>
  <c r="E21" i="1"/>
  <c r="F22" i="1"/>
  <c r="J22" i="1"/>
  <c r="N22" i="1"/>
  <c r="K17" i="1" l="1"/>
  <c r="G17" i="1"/>
  <c r="G22" i="1" l="1"/>
  <c r="D22" i="1" s="1"/>
  <c r="D17" i="1"/>
  <c r="E17" i="1"/>
  <c r="K22" i="1"/>
  <c r="E22" i="1" s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<sst xmlns="http://schemas.openxmlformats.org/spreadsheetml/2006/main" count="75" uniqueCount="65">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</sst>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4DB0-CC9F-4711-8554-7510E4A9B6AB}">
  <dimension ref="A1:Y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4" width="13.10937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3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3">
      <c r="A6" s="9" t="s">
        <v>19</v>
      </c>
      <c r="B6" s="9" t="s">
        <v>20</v>
      </c>
      <c r="C6" s="9" t="s">
        <v>21</v>
      </c>
      <c r="D6" s="10">
        <f>F6+G6+H6+I6+J6+K6+L6</f>
        <v>3583454</v>
      </c>
      <c r="E6" s="10">
        <f>K6+L6</f>
        <v>0</v>
      </c>
      <c r="F6" s="10">
        <v>301254</v>
      </c>
      <c r="G6" s="10">
        <v>0</v>
      </c>
      <c r="H6" s="10">
        <v>3282200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3">
      <c r="A7" s="9" t="s">
        <v>22</v>
      </c>
      <c r="B7" s="9" t="s">
        <v>23</v>
      </c>
      <c r="C7" s="9" t="s">
        <v>24</v>
      </c>
      <c r="D7" s="10">
        <f>F7+G7+H7+I7+J7+K7+L7</f>
        <v>2248808</v>
      </c>
      <c r="E7" s="10">
        <f>K7+L7</f>
        <v>0</v>
      </c>
      <c r="F7" s="10">
        <v>301254</v>
      </c>
      <c r="G7" s="10">
        <v>0</v>
      </c>
      <c r="H7" s="10">
        <v>1947554</v>
      </c>
      <c r="I7" s="10">
        <v>0</v>
      </c>
      <c r="J7" s="10">
        <v>0</v>
      </c>
      <c r="K7" s="10">
        <v>0</v>
      </c>
      <c r="L7" s="10">
        <v>0</v>
      </c>
      <c r="M7" s="10">
        <v>5309</v>
      </c>
      <c r="N7" s="10">
        <v>0</v>
      </c>
    </row>
    <row r="8" spans="1:14" s="6" customFormat="1" x14ac:dyDescent="0.3">
      <c r="A8" s="9" t="s">
        <v>25</v>
      </c>
      <c r="B8" s="9" t="s">
        <v>26</v>
      </c>
      <c r="C8" s="9" t="s">
        <v>27</v>
      </c>
      <c r="D8" s="10">
        <f>F8+G8+H8+I8+J8+K8+L8</f>
        <v>1334646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1334646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-5309</v>
      </c>
      <c r="N8" s="10">
        <f>N6-N7</f>
        <v>0</v>
      </c>
    </row>
    <row r="9" spans="1:14" s="6" customFormat="1" x14ac:dyDescent="0.3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3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3">
      <c r="A11" s="9" t="s">
        <v>33</v>
      </c>
      <c r="B11" s="9" t="s">
        <v>23</v>
      </c>
      <c r="C11" s="9" t="s">
        <v>34</v>
      </c>
      <c r="D11" s="10">
        <f>F11+G11+H11+I11+J11+K11+L11</f>
        <v>1025835</v>
      </c>
      <c r="E11" s="10">
        <f>K11+L11</f>
        <v>0</v>
      </c>
      <c r="F11" s="10">
        <v>0</v>
      </c>
      <c r="G11" s="10">
        <v>0</v>
      </c>
      <c r="H11" s="10">
        <v>1025835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3">
      <c r="A12" s="9" t="s">
        <v>35</v>
      </c>
      <c r="B12" s="9" t="s">
        <v>36</v>
      </c>
      <c r="C12" s="9" t="s">
        <v>37</v>
      </c>
      <c r="D12" s="10">
        <f>F12+G12+H12+I12+J12+K12+L12</f>
        <v>-1025835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-1025835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3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3">
      <c r="A14" s="9" t="s">
        <v>41</v>
      </c>
      <c r="B14" s="9" t="s">
        <v>20</v>
      </c>
      <c r="C14" s="9" t="s">
        <v>41</v>
      </c>
      <c r="D14" s="10">
        <f>F14+G14+H14+I14+J14+K14+L14</f>
        <v>5309</v>
      </c>
      <c r="E14" s="10">
        <f>K14+L14</f>
        <v>0</v>
      </c>
      <c r="F14" s="10">
        <v>0</v>
      </c>
      <c r="G14" s="10">
        <v>0</v>
      </c>
      <c r="H14" s="10">
        <v>5309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3">
      <c r="A15" s="9" t="s">
        <v>42</v>
      </c>
      <c r="B15" s="9" t="s">
        <v>23</v>
      </c>
      <c r="C15" s="9" t="s">
        <v>42</v>
      </c>
      <c r="D15" s="10">
        <f>F15+G15+H15+I15+J15+K15+L15</f>
        <v>330</v>
      </c>
      <c r="E15" s="10">
        <f>K15+L15</f>
        <v>0</v>
      </c>
      <c r="F15" s="10">
        <v>0</v>
      </c>
      <c r="G15" s="10">
        <v>0</v>
      </c>
      <c r="H15" s="10">
        <v>330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3">
      <c r="A16" s="9" t="s">
        <v>43</v>
      </c>
      <c r="B16" s="9" t="s">
        <v>44</v>
      </c>
      <c r="C16" s="9" t="s">
        <v>43</v>
      </c>
      <c r="D16" s="10">
        <f>F16+G16+H16+I16+J16+K16+L16</f>
        <v>4979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4979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1.6" x14ac:dyDescent="0.3">
      <c r="A17" s="9" t="s">
        <v>45</v>
      </c>
      <c r="B17" s="9" t="s">
        <v>46</v>
      </c>
      <c r="C17" s="9" t="s">
        <v>45</v>
      </c>
      <c r="D17" s="10">
        <f>F17+G17+H17+I17+J17+K17+L17</f>
        <v>313790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313790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-5309</v>
      </c>
      <c r="N17" s="10">
        <f>N8+N12+N16</f>
        <v>0</v>
      </c>
    </row>
    <row r="18" spans="1:15" s="6" customFormat="1" x14ac:dyDescent="0.3">
      <c r="A18" s="9" t="s">
        <v>47</v>
      </c>
      <c r="B18" s="9" t="s">
        <v>48</v>
      </c>
      <c r="C18" s="9" t="s">
        <v>47</v>
      </c>
      <c r="D18" s="10">
        <f>F18+G18+H18+I18+J18+K18+L18</f>
        <v>7309</v>
      </c>
      <c r="E18" s="10">
        <f>K18+L18</f>
        <v>0</v>
      </c>
      <c r="F18" s="10">
        <v>0</v>
      </c>
      <c r="G18" s="10">
        <v>0</v>
      </c>
      <c r="H18" s="10">
        <v>5309</v>
      </c>
      <c r="I18" s="10">
        <v>0</v>
      </c>
      <c r="J18" s="10">
        <v>2000</v>
      </c>
      <c r="K18" s="10">
        <v>0</v>
      </c>
      <c r="L18" s="10">
        <v>0</v>
      </c>
      <c r="M18" s="10">
        <v>5310</v>
      </c>
      <c r="N18" s="10">
        <v>0</v>
      </c>
    </row>
    <row r="19" spans="1:15" s="6" customFormat="1" x14ac:dyDescent="0.3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3">
      <c r="A20" s="9" t="s">
        <v>52</v>
      </c>
      <c r="B20" s="9" t="s">
        <v>53</v>
      </c>
      <c r="C20" s="9" t="s">
        <v>54</v>
      </c>
      <c r="D20" s="10">
        <f>F20+G20+H20+I20+J20+K20+L20</f>
        <v>5309</v>
      </c>
      <c r="E20" s="10">
        <f>K20+L20</f>
        <v>0</v>
      </c>
      <c r="F20" s="10">
        <v>0</v>
      </c>
      <c r="G20" s="10">
        <v>0</v>
      </c>
      <c r="H20" s="10">
        <v>5309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x14ac:dyDescent="0.3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1.6" x14ac:dyDescent="0.3">
      <c r="A22" s="9" t="s">
        <v>58</v>
      </c>
      <c r="B22" s="9" t="s">
        <v>59</v>
      </c>
      <c r="C22" s="9" t="s">
        <v>49</v>
      </c>
      <c r="D22" s="10">
        <f>F22+G22+H22+I22+J22+K22+L22</f>
        <v>315790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313790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1</v>
      </c>
      <c r="N22" s="10">
        <f>N17+N18+N19-N20-N21</f>
        <v>0</v>
      </c>
    </row>
    <row r="23" spans="1:15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3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3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3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2020-11-11T06:05:25Z</dcterms:created>
  <dcterms:modified xsi:type="dcterms:W3CDTF">2020-11-11T06:05:27Z</dcterms:modified>
</cp:coreProperties>
</file>