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Rafaila\"/>
    </mc:Choice>
  </mc:AlternateContent>
  <xr:revisionPtr revIDLastSave="0" documentId="8_{44210EFF-CA7D-4BC7-BC51-35D9E10C7940}" xr6:coauthVersionLast="43" xr6:coauthVersionMax="43" xr10:uidLastSave="{00000000-0000-0000-0000-000000000000}"/>
  <bookViews>
    <workbookView xWindow="735" yWindow="735" windowWidth="15375" windowHeight="7875" xr2:uid="{A80FF4D5-1129-42A7-BA3D-543BDCAE29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F29" i="1"/>
  <c r="E38" i="1"/>
  <c r="F38" i="1"/>
  <c r="F42" i="1"/>
  <c r="F43" i="1" s="1"/>
  <c r="F71" i="1" s="1"/>
  <c r="E50" i="1"/>
  <c r="E70" i="1" s="1"/>
  <c r="F50" i="1"/>
  <c r="E69" i="1"/>
  <c r="F69" i="1"/>
  <c r="F70" i="1"/>
  <c r="E78" i="1"/>
  <c r="F78" i="1"/>
  <c r="E71" i="1" l="1"/>
</calcChain>
</file>

<file path=xl/sharedStrings.xml><?xml version="1.0" encoding="utf-8"?>
<sst xmlns="http://schemas.openxmlformats.org/spreadsheetml/2006/main" count="307" uniqueCount="190">
  <si>
    <t>CENTRALIZAT</t>
  </si>
  <si>
    <t xml:space="preserve"> </t>
  </si>
  <si>
    <t>Bilant</t>
  </si>
  <si>
    <t>Trimestrul: 1,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</si>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</sst>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69FC2-2035-46C9-8447-F35448EA4CBC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64030</v>
      </c>
      <c r="F8" s="10">
        <v>58296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820944</v>
      </c>
      <c r="F9" s="10">
        <v>793282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20858070</v>
      </c>
      <c r="F10" s="10">
        <v>20875576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557937</v>
      </c>
      <c r="F14" s="10">
        <v>557937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361858</v>
      </c>
      <c r="F15" s="10">
        <v>361858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22300981</v>
      </c>
      <c r="F16" s="10">
        <f>F8+F9+F10+F11+F12+F14</f>
        <v>22285091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873473</v>
      </c>
      <c r="F18" s="10">
        <v>869707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213128</v>
      </c>
      <c r="F20" s="10">
        <v>1798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1744110</v>
      </c>
      <c r="F24" s="10">
        <v>1925373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1744110</v>
      </c>
      <c r="F25" s="10">
        <v>1925373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634768</v>
      </c>
      <c r="F26" s="10">
        <v>634768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227320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2592006</v>
      </c>
      <c r="F29" s="10">
        <f>F20+F24+F26+F28</f>
        <v>2789259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301920</v>
      </c>
      <c r="F32" s="10">
        <v>452056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19175</v>
      </c>
      <c r="F35" s="10">
        <v>19175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321095</v>
      </c>
      <c r="F38" s="10">
        <f>F32+F33+F35+F36</f>
        <v>471231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3786574</v>
      </c>
      <c r="F42" s="10">
        <f>F18+F29+F30+F38+F39+F40+F41</f>
        <v>4130197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26087555</v>
      </c>
      <c r="F43" s="10">
        <f>F16+F42</f>
        <v>26415288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34169</v>
      </c>
      <c r="F48" s="10">
        <v>30247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34169</v>
      </c>
      <c r="F50" s="10">
        <f>F46+F48+F49</f>
        <v>30247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267772</v>
      </c>
      <c r="F52" s="10">
        <v>136104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37926</v>
      </c>
      <c r="F54" s="10">
        <v>117588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117122</v>
      </c>
      <c r="F56" s="10">
        <v>125352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46034</v>
      </c>
      <c r="F58" s="10">
        <v>52873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227320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76768</v>
      </c>
      <c r="F64" s="10">
        <v>87302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585</v>
      </c>
      <c r="F65" s="10">
        <v>585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462247</v>
      </c>
      <c r="F69" s="10">
        <f>F52+F56+F60+F62+F63+F64+F65+F67+F68</f>
        <v>576663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496416</v>
      </c>
      <c r="F70" s="10">
        <f>F50+F69</f>
        <v>606910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25591139</v>
      </c>
      <c r="F71" s="10">
        <f>F43-F70</f>
        <v>25808378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15366663</v>
      </c>
      <c r="F73" s="10">
        <v>15536832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8013858</v>
      </c>
      <c r="F74" s="10">
        <v>10231395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2210618</v>
      </c>
      <c r="F76" s="10">
        <v>40151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25591139</v>
      </c>
      <c r="F78" s="10">
        <f>F73+F74-F75+F76-F77</f>
        <v>25808378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/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2022-05-16T10:25:26Z</dcterms:created>
  <dcterms:modified xsi:type="dcterms:W3CDTF">2022-05-16T10:25:29Z</dcterms:modified>
</cp:coreProperties>
</file>