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rafaila\"/>
    </mc:Choice>
  </mc:AlternateContent>
  <xr:revisionPtr revIDLastSave="0" documentId="8_{3F33C1A6-3608-49E6-9DC0-26E5722E70E4}" xr6:coauthVersionLast="45" xr6:coauthVersionMax="45" xr10:uidLastSave="{00000000-0000-0000-0000-000000000000}"/>
  <bookViews>
    <workbookView xWindow="2508" yWindow="2508" windowWidth="17280" windowHeight="8964" xr2:uid="{4C9611E3-6F29-47B0-96F2-8C6429A37D1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E42" i="1" s="1"/>
  <c r="E43" i="1" s="1"/>
  <c r="F38" i="1"/>
  <c r="F42" i="1" s="1"/>
  <c r="F43" i="1" s="1"/>
  <c r="E50" i="1"/>
  <c r="F50" i="1"/>
  <c r="E69" i="1"/>
  <c r="E70" i="1" s="1"/>
  <c r="F69" i="1"/>
  <c r="F70" i="1" s="1"/>
  <c r="E78" i="1"/>
  <c r="F78" i="1"/>
  <c r="F71" i="1" l="1"/>
  <c r="E71" i="1"/>
</calcChain>
</file>

<file path=xl/sharedStrings.xml><?xml version="1.0" encoding="utf-8"?>
<sst xmlns="http://schemas.openxmlformats.org/spreadsheetml/2006/main" count="307" uniqueCount="190">
  <si>
    <t>CENTRALIZAT</t>
  </si>
  <si>
    <t xml:space="preserve"> </t>
  </si>
  <si>
    <t>Bilant</t>
  </si>
  <si>
    <t>Trimestrul: 3, Anul: 2020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</si>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</sst>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01FE3-0B0B-41FA-B1BE-D8A5ADB02386}">
  <dimension ref="A1:J159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3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3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31.8" x14ac:dyDescent="0.3">
      <c r="A8" s="9" t="s">
        <v>16</v>
      </c>
      <c r="B8" s="9" t="s">
        <v>16</v>
      </c>
      <c r="C8" s="9" t="s">
        <v>17</v>
      </c>
      <c r="D8" s="9" t="s">
        <v>18</v>
      </c>
      <c r="E8" s="10">
        <v>12376</v>
      </c>
      <c r="F8" s="10">
        <v>12376</v>
      </c>
    </row>
    <row r="9" spans="1:6" s="6" customFormat="1" ht="42" x14ac:dyDescent="0.3">
      <c r="A9" s="9" t="s">
        <v>19</v>
      </c>
      <c r="B9" s="9" t="s">
        <v>19</v>
      </c>
      <c r="C9" s="9" t="s">
        <v>20</v>
      </c>
      <c r="D9" s="9" t="s">
        <v>21</v>
      </c>
      <c r="E9" s="10">
        <v>802492</v>
      </c>
      <c r="F9" s="10">
        <v>836093</v>
      </c>
    </row>
    <row r="10" spans="1:6" s="6" customFormat="1" ht="21.6" x14ac:dyDescent="0.3">
      <c r="A10" s="9" t="s">
        <v>22</v>
      </c>
      <c r="B10" s="9" t="s">
        <v>22</v>
      </c>
      <c r="C10" s="9" t="s">
        <v>23</v>
      </c>
      <c r="D10" s="9" t="s">
        <v>24</v>
      </c>
      <c r="E10" s="10">
        <v>18024484</v>
      </c>
      <c r="F10" s="10">
        <v>20045463</v>
      </c>
    </row>
    <row r="11" spans="1:6" s="6" customFormat="1" x14ac:dyDescent="0.3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2" x14ac:dyDescent="0.3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1.6" x14ac:dyDescent="0.3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31.8" x14ac:dyDescent="0.3">
      <c r="A14" s="9" t="s">
        <v>34</v>
      </c>
      <c r="B14" s="9" t="s">
        <v>34</v>
      </c>
      <c r="C14" s="9" t="s">
        <v>35</v>
      </c>
      <c r="D14" s="9" t="s">
        <v>36</v>
      </c>
      <c r="E14" s="10">
        <v>454874</v>
      </c>
      <c r="F14" s="10">
        <v>467077</v>
      </c>
    </row>
    <row r="15" spans="1:6" s="6" customFormat="1" ht="31.8" x14ac:dyDescent="0.3">
      <c r="A15" s="9" t="s">
        <v>37</v>
      </c>
      <c r="B15" s="9" t="s">
        <v>37</v>
      </c>
      <c r="C15" s="9" t="s">
        <v>38</v>
      </c>
      <c r="D15" s="9" t="s">
        <v>37</v>
      </c>
      <c r="E15" s="10">
        <v>258795</v>
      </c>
      <c r="F15" s="10">
        <v>270998</v>
      </c>
    </row>
    <row r="16" spans="1:6" s="6" customFormat="1" x14ac:dyDescent="0.3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19294226</v>
      </c>
      <c r="F16" s="10">
        <f>F8+F9+F10+F11+F12+F14</f>
        <v>21361009</v>
      </c>
    </row>
    <row r="17" spans="1:6" s="6" customFormat="1" x14ac:dyDescent="0.3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93" x14ac:dyDescent="0.3">
      <c r="A18" s="9" t="s">
        <v>45</v>
      </c>
      <c r="B18" s="9" t="s">
        <v>45</v>
      </c>
      <c r="C18" s="9" t="s">
        <v>46</v>
      </c>
      <c r="D18" s="9" t="s">
        <v>47</v>
      </c>
      <c r="E18" s="10">
        <v>778083</v>
      </c>
      <c r="F18" s="10">
        <v>956610</v>
      </c>
    </row>
    <row r="19" spans="1:6" s="6" customFormat="1" ht="21.6" x14ac:dyDescent="0.3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2.4" x14ac:dyDescent="0.3">
      <c r="A20" s="9" t="s">
        <v>41</v>
      </c>
      <c r="B20" s="9" t="s">
        <v>41</v>
      </c>
      <c r="C20" s="9" t="s">
        <v>51</v>
      </c>
      <c r="D20" s="9" t="s">
        <v>52</v>
      </c>
      <c r="E20" s="10">
        <v>153140</v>
      </c>
      <c r="F20" s="10">
        <v>-632</v>
      </c>
    </row>
    <row r="21" spans="1:6" s="6" customFormat="1" ht="21.6" x14ac:dyDescent="0.3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31.8" x14ac:dyDescent="0.3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3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2.599999999999994" x14ac:dyDescent="0.3">
      <c r="A24" s="9" t="s">
        <v>47</v>
      </c>
      <c r="B24" s="9" t="s">
        <v>47</v>
      </c>
      <c r="C24" s="9" t="s">
        <v>61</v>
      </c>
      <c r="D24" s="9" t="s">
        <v>62</v>
      </c>
      <c r="E24" s="10">
        <v>1821384</v>
      </c>
      <c r="F24" s="10">
        <v>2003481</v>
      </c>
    </row>
    <row r="25" spans="1:6" s="6" customFormat="1" ht="31.8" x14ac:dyDescent="0.3">
      <c r="A25" s="9" t="s">
        <v>50</v>
      </c>
      <c r="B25" s="9" t="s">
        <v>50</v>
      </c>
      <c r="C25" s="9" t="s">
        <v>63</v>
      </c>
      <c r="D25" s="9" t="s">
        <v>64</v>
      </c>
      <c r="E25" s="10">
        <v>1821344</v>
      </c>
      <c r="F25" s="10">
        <v>2003478</v>
      </c>
    </row>
    <row r="26" spans="1:6" s="6" customFormat="1" ht="93" x14ac:dyDescent="0.3">
      <c r="A26" s="9" t="s">
        <v>52</v>
      </c>
      <c r="B26" s="9" t="s">
        <v>52</v>
      </c>
      <c r="C26" s="9" t="s">
        <v>65</v>
      </c>
      <c r="D26" s="9" t="s">
        <v>66</v>
      </c>
      <c r="E26" s="10">
        <v>634768</v>
      </c>
      <c r="F26" s="10">
        <v>634768</v>
      </c>
    </row>
    <row r="27" spans="1:6" s="6" customFormat="1" ht="31.8" x14ac:dyDescent="0.3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52.2" x14ac:dyDescent="0.3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5309</v>
      </c>
    </row>
    <row r="29" spans="1:6" s="6" customFormat="1" x14ac:dyDescent="0.3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2609292</v>
      </c>
      <c r="F29" s="10">
        <f>F20+F24+F26+F28</f>
        <v>2642926</v>
      </c>
    </row>
    <row r="30" spans="1:6" s="6" customFormat="1" x14ac:dyDescent="0.3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3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03.2" x14ac:dyDescent="0.3">
      <c r="A32" s="9" t="s">
        <v>70</v>
      </c>
      <c r="B32" s="9" t="s">
        <v>70</v>
      </c>
      <c r="C32" s="9" t="s">
        <v>77</v>
      </c>
      <c r="D32" s="9" t="s">
        <v>78</v>
      </c>
      <c r="E32" s="10">
        <v>7309</v>
      </c>
      <c r="F32" s="10">
        <v>315790</v>
      </c>
    </row>
    <row r="33" spans="1:6" s="6" customFormat="1" ht="31.8" x14ac:dyDescent="0.3">
      <c r="A33" s="9" t="s">
        <v>79</v>
      </c>
      <c r="B33" s="9" t="s">
        <v>79</v>
      </c>
      <c r="C33" s="9" t="s">
        <v>80</v>
      </c>
      <c r="D33" s="9" t="s">
        <v>81</v>
      </c>
      <c r="E33" s="10">
        <v>6250</v>
      </c>
      <c r="F33" s="10">
        <v>8050</v>
      </c>
    </row>
    <row r="34" spans="1:6" s="6" customFormat="1" x14ac:dyDescent="0.3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82.8" x14ac:dyDescent="0.3">
      <c r="A35" s="9" t="s">
        <v>72</v>
      </c>
      <c r="B35" s="9" t="s">
        <v>72</v>
      </c>
      <c r="C35" s="9" t="s">
        <v>85</v>
      </c>
      <c r="D35" s="9" t="s">
        <v>86</v>
      </c>
      <c r="E35" s="10">
        <v>18770</v>
      </c>
      <c r="F35" s="10">
        <v>19170</v>
      </c>
    </row>
    <row r="36" spans="1:6" s="6" customFormat="1" x14ac:dyDescent="0.3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3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3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32329</v>
      </c>
      <c r="F38" s="10">
        <f>F32+F33+F35+F36</f>
        <v>343010</v>
      </c>
    </row>
    <row r="39" spans="1:6" s="6" customFormat="1" ht="31.8" x14ac:dyDescent="0.3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1.6" x14ac:dyDescent="0.3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3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3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3419704</v>
      </c>
      <c r="F42" s="10">
        <f>F18+F29+F30+F38+F39+F40+F41</f>
        <v>3942546</v>
      </c>
    </row>
    <row r="43" spans="1:6" s="6" customFormat="1" x14ac:dyDescent="0.3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22713930</v>
      </c>
      <c r="F43" s="10">
        <f>F16+F42</f>
        <v>25303555</v>
      </c>
    </row>
    <row r="44" spans="1:6" s="6" customFormat="1" x14ac:dyDescent="0.3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1.6" x14ac:dyDescent="0.3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2" x14ac:dyDescent="0.3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x14ac:dyDescent="0.3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2" x14ac:dyDescent="0.3">
      <c r="A48" s="9" t="s">
        <v>113</v>
      </c>
      <c r="B48" s="9" t="s">
        <v>113</v>
      </c>
      <c r="C48" s="9" t="s">
        <v>114</v>
      </c>
      <c r="D48" s="9" t="s">
        <v>115</v>
      </c>
      <c r="E48" s="10">
        <v>329270</v>
      </c>
      <c r="F48" s="10">
        <v>304301</v>
      </c>
    </row>
    <row r="49" spans="1:6" s="6" customFormat="1" x14ac:dyDescent="0.3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3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329270</v>
      </c>
      <c r="F50" s="10">
        <f>F46+F48+F49</f>
        <v>304301</v>
      </c>
    </row>
    <row r="51" spans="1:6" s="6" customFormat="1" ht="21.6" x14ac:dyDescent="0.3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2.2" x14ac:dyDescent="0.3">
      <c r="A52" s="9" t="s">
        <v>123</v>
      </c>
      <c r="B52" s="9" t="s">
        <v>123</v>
      </c>
      <c r="C52" s="9" t="s">
        <v>124</v>
      </c>
      <c r="D52" s="9" t="s">
        <v>125</v>
      </c>
      <c r="E52" s="10">
        <v>534193</v>
      </c>
      <c r="F52" s="10">
        <v>1985041</v>
      </c>
    </row>
    <row r="53" spans="1:6" s="6" customFormat="1" ht="21.6" x14ac:dyDescent="0.3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1.8" x14ac:dyDescent="0.3">
      <c r="A54" s="9" t="s">
        <v>129</v>
      </c>
      <c r="B54" s="9" t="s">
        <v>129</v>
      </c>
      <c r="C54" s="9" t="s">
        <v>130</v>
      </c>
      <c r="D54" s="9" t="s">
        <v>131</v>
      </c>
      <c r="E54" s="10">
        <v>364840</v>
      </c>
      <c r="F54" s="10">
        <v>1966525</v>
      </c>
    </row>
    <row r="55" spans="1:6" s="6" customFormat="1" x14ac:dyDescent="0.3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2.4" x14ac:dyDescent="0.3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104791</v>
      </c>
      <c r="F56" s="10">
        <v>118999</v>
      </c>
    </row>
    <row r="57" spans="1:6" s="6" customFormat="1" x14ac:dyDescent="0.3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1.6" x14ac:dyDescent="0.3">
      <c r="A58" s="9" t="s">
        <v>112</v>
      </c>
      <c r="B58" s="9" t="s">
        <v>112</v>
      </c>
      <c r="C58" s="9" t="s">
        <v>138</v>
      </c>
      <c r="D58" s="9" t="s">
        <v>139</v>
      </c>
      <c r="E58" s="10">
        <v>34830</v>
      </c>
      <c r="F58" s="10">
        <v>48238</v>
      </c>
    </row>
    <row r="59" spans="1:6" s="6" customFormat="1" ht="21.6" x14ac:dyDescent="0.3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82.8" x14ac:dyDescent="0.3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1.6" x14ac:dyDescent="0.3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52.2" x14ac:dyDescent="0.3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5309</v>
      </c>
    </row>
    <row r="63" spans="1:6" s="6" customFormat="1" ht="52.2" x14ac:dyDescent="0.3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1.6" x14ac:dyDescent="0.3">
      <c r="A64" s="9" t="s">
        <v>122</v>
      </c>
      <c r="B64" s="9" t="s">
        <v>122</v>
      </c>
      <c r="C64" s="9" t="s">
        <v>152</v>
      </c>
      <c r="D64" s="9" t="s">
        <v>153</v>
      </c>
      <c r="E64" s="10">
        <v>57861</v>
      </c>
      <c r="F64" s="10">
        <v>80038</v>
      </c>
    </row>
    <row r="65" spans="1:6" s="6" customFormat="1" ht="31.8" x14ac:dyDescent="0.3">
      <c r="A65" s="9" t="s">
        <v>125</v>
      </c>
      <c r="B65" s="9" t="s">
        <v>125</v>
      </c>
      <c r="C65" s="9" t="s">
        <v>154</v>
      </c>
      <c r="D65" s="9" t="s">
        <v>155</v>
      </c>
      <c r="E65" s="10">
        <v>585</v>
      </c>
      <c r="F65" s="10">
        <v>585</v>
      </c>
    </row>
    <row r="66" spans="1:6" s="6" customFormat="1" x14ac:dyDescent="0.3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3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x14ac:dyDescent="0.3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x14ac:dyDescent="0.3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697430</v>
      </c>
      <c r="F69" s="10">
        <f>F52+F56+F60+F62+F63+F64+F65+F67+F68</f>
        <v>2189972</v>
      </c>
    </row>
    <row r="70" spans="1:6" s="6" customFormat="1" x14ac:dyDescent="0.3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1026700</v>
      </c>
      <c r="F70" s="10">
        <f>F50+F69</f>
        <v>2494273</v>
      </c>
    </row>
    <row r="71" spans="1:6" s="6" customFormat="1" ht="21.6" x14ac:dyDescent="0.3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21687230</v>
      </c>
      <c r="F71" s="10">
        <f>F43-F70</f>
        <v>22809282</v>
      </c>
    </row>
    <row r="72" spans="1:6" s="6" customFormat="1" x14ac:dyDescent="0.3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31.8" x14ac:dyDescent="0.3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14456749</v>
      </c>
      <c r="F73" s="10">
        <v>14714450</v>
      </c>
    </row>
    <row r="74" spans="1:6" s="6" customFormat="1" x14ac:dyDescent="0.3">
      <c r="A74" s="9" t="s">
        <v>174</v>
      </c>
      <c r="B74" s="9" t="s">
        <v>174</v>
      </c>
      <c r="C74" s="9" t="s">
        <v>175</v>
      </c>
      <c r="D74" s="9" t="s">
        <v>176</v>
      </c>
      <c r="E74" s="10">
        <v>6782367</v>
      </c>
      <c r="F74" s="10">
        <v>7213515</v>
      </c>
    </row>
    <row r="75" spans="1:6" s="6" customFormat="1" x14ac:dyDescent="0.3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3">
      <c r="A76" s="9" t="s">
        <v>151</v>
      </c>
      <c r="B76" s="9" t="s">
        <v>151</v>
      </c>
      <c r="C76" s="9" t="s">
        <v>179</v>
      </c>
      <c r="D76" s="9" t="s">
        <v>180</v>
      </c>
      <c r="E76" s="10">
        <v>448114</v>
      </c>
      <c r="F76" s="10">
        <v>881317</v>
      </c>
    </row>
    <row r="77" spans="1:6" s="6" customFormat="1" x14ac:dyDescent="0.3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3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21687230</v>
      </c>
      <c r="F78" s="10">
        <f>F73+F74-F75+F76-F77</f>
        <v>22809282</v>
      </c>
    </row>
    <row r="79" spans="1:6" s="6" customFormat="1" x14ac:dyDescent="0.3">
      <c r="A79" s="7"/>
      <c r="B79" s="7"/>
      <c r="C79" s="7"/>
      <c r="D79" s="7"/>
      <c r="E79" s="8"/>
      <c r="F79" s="8"/>
    </row>
    <row r="80" spans="1:6" x14ac:dyDescent="0.3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3">
      <c r="A81" s="3" t="s">
        <v>186</v>
      </c>
      <c r="B81" s="3"/>
      <c r="C81" s="3"/>
      <c r="D81" s="3"/>
      <c r="E81" s="3" t="s">
        <v>189</v>
      </c>
      <c r="F81" s="3"/>
    </row>
    <row r="159" spans="1:10" x14ac:dyDescent="0.3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2020-11-11T06:05:00Z</dcterms:created>
  <dcterms:modified xsi:type="dcterms:W3CDTF">2020-11-11T06:05:02Z</dcterms:modified>
</cp:coreProperties>
</file>